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valainis/Documents/LVAF projekta gala atskaite 2021/Monitoringa metodikas/Populācijas lieluma aprēķināšanas metodikas/"/>
    </mc:Choice>
  </mc:AlternateContent>
  <xr:revisionPtr revIDLastSave="0" documentId="13_ncr:1_{9AF00183-3DBA-CE4C-82C6-F6931D183860}" xr6:coauthVersionLast="47" xr6:coauthVersionMax="47" xr10:uidLastSave="{00000000-0000-0000-0000-000000000000}"/>
  <bookViews>
    <workbookView xWindow="38400" yWindow="500" windowWidth="35840" windowHeight="19780" xr2:uid="{AE483185-0D1A-4F47-BB5F-4B5318C6B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H5" i="1"/>
  <c r="H6" i="1"/>
  <c r="H7" i="1"/>
  <c r="H8" i="1"/>
  <c r="H9" i="1"/>
  <c r="H10" i="1"/>
  <c r="H11" i="1"/>
  <c r="H12" i="1"/>
  <c r="G5" i="1"/>
  <c r="G6" i="1"/>
  <c r="G7" i="1"/>
  <c r="G8" i="1"/>
  <c r="G9" i="1"/>
  <c r="G10" i="1"/>
  <c r="G11" i="1"/>
  <c r="G12" i="1"/>
  <c r="G4" i="1" l="1"/>
  <c r="H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<sst xmlns="http://schemas.openxmlformats.org/spreadsheetml/2006/main" count="14" uniqueCount="13">
  <si>
    <t>Ūdenstilpes nosaukums</t>
  </si>
  <si>
    <t>Natura 2000 teritorija</t>
  </si>
  <si>
    <t>Nr.</t>
  </si>
  <si>
    <t>Platās airvaboles populācijas lieluma aprēķināšanas kalkulators izstrādāts LVAF projekta “Monitoringa un populācijas lieluma aprēķina metodikas pilnveidošana un aprobācija trim es aizsargājamām bezmugurkaulnieku sugām – platajai airvabolei, divjoslu airvabolei un medicīnas dēlei” (projekta reģistrācijas nr.1-08/27/2020) ietvaros</t>
  </si>
  <si>
    <t>Dabas parks "Numernes valnis"</t>
  </si>
  <si>
    <t>Mazais Kugru ezers</t>
  </si>
  <si>
    <t>Lielais Kugru ezers</t>
  </si>
  <si>
    <t>Noķertais īpatņu daudzums 200 m garā transektā izvietotajās 10 ēsmas lamatās</t>
  </si>
  <si>
    <t xml:space="preserve">Populācijas lielums (vidējais) </t>
  </si>
  <si>
    <t>Populācijas lielums (minimālais)</t>
  </si>
  <si>
    <t>Populācijas lielums (maksimālais)</t>
  </si>
  <si>
    <t>Ūdenstilpes krasta līnijas garums (m)</t>
  </si>
  <si>
    <t>Platās airvaboles populācijas lieluma aprēķināšanas kalkulators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</si>
</sst>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22222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22726</xdr:colOff>
      <xdr:row>0</xdr:row>
      <xdr:rowOff>0</xdr:rowOff>
    </xdr:from>
    <xdr:to>
      <xdr:col>7</xdr:col>
      <xdr:colOff>1453726</xdr:colOff>
      <xdr:row>0</xdr:row>
      <xdr:rowOff>2133600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5F179-4377-164E-A585-C642A6020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721"/>
        <a:stretch/>
      </xdr:blipFill>
      <xdr:spPr>
        <a:xfrm>
          <a:off x="22726" y="0"/>
          <a:ext cx="13318200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136525</xdr:colOff>
      <xdr:row>0</xdr:row>
      <xdr:rowOff>624204</xdr:rowOff>
    </xdr:from>
    <xdr:to>
      <xdr:col>3</xdr:col>
      <xdr:colOff>602967</xdr:colOff>
      <xdr:row>0</xdr:row>
      <xdr:rowOff>1511299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FA053-7A2A-4248-8B16-65F73B60B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9" t="22950" r="4633" b="19396"/>
        <a:stretch/>
      </xdr:blipFill>
      <xdr:spPr>
        <a:xfrm>
          <a:off x="136525" y="624204"/>
          <a:ext cx="5305142" cy="88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774F-6800-407C-AAC8-123E64E93BE4}">
  <dimension ref="A1:H14"/>
  <sheetViews>
    <sheetView tabSelected="1" workbookViewId="0">
      <selection activeCell="G16" sqref="G16"/>
    </sheetView>
  </sheetViews>
  <sheetFormatPr baseColWidth="10" defaultColWidth="8.83203125" defaultRowHeight="15" x14ac:dyDescent="0.2"/>
  <cols>
    <col min="2" max="2" width="27.6640625" customWidth="1"/>
    <col min="3" max="3" width="27" customWidth="1"/>
    <col min="4" max="4" width="29.1640625" bestFit="1" customWidth="1"/>
    <col min="5" max="5" width="21.6640625" customWidth="1"/>
    <col min="6" max="6" width="21.33203125" customWidth="1"/>
    <col min="7" max="7" width="20.33203125" customWidth="1"/>
    <col min="8" max="8" width="19.1640625" customWidth="1"/>
    <col min="12" max="12" width="24" bestFit="1" customWidth="1"/>
  </cols>
  <sheetData>
    <row r="1" spans="1:8" ht="178" customHeight="1" x14ac:dyDescent="0.2">
      <c r="A1" s="8"/>
      <c r="B1" s="8"/>
      <c r="C1" s="8"/>
      <c r="D1" s="8"/>
      <c r="E1" s="8"/>
      <c r="F1" s="8"/>
      <c r="G1" s="8"/>
      <c r="H1" s="8"/>
    </row>
    <row r="2" spans="1:8" ht="70" customHeight="1" x14ac:dyDescent="0.2">
      <c r="A2" s="9" t="s">
        <v>12</v>
      </c>
      <c r="B2" s="9"/>
      <c r="C2" s="9"/>
      <c r="D2" s="9"/>
      <c r="E2" s="9"/>
      <c r="F2" s="9"/>
      <c r="G2" s="9"/>
      <c r="H2" s="9"/>
    </row>
    <row r="3" spans="1:8" ht="88" x14ac:dyDescent="0.2">
      <c r="A3" s="3" t="s">
        <v>2</v>
      </c>
      <c r="B3" s="3" t="s">
        <v>1</v>
      </c>
      <c r="C3" s="3" t="s">
        <v>0</v>
      </c>
      <c r="D3" s="3" t="s">
        <v>7</v>
      </c>
      <c r="E3" s="3" t="s">
        <v>11</v>
      </c>
      <c r="F3" s="4" t="s">
        <v>8</v>
      </c>
      <c r="G3" s="4" t="s">
        <v>9</v>
      </c>
      <c r="H3" s="4" t="s">
        <v>10</v>
      </c>
    </row>
    <row r="4" spans="1:8" ht="44" x14ac:dyDescent="0.2">
      <c r="A4" s="6">
        <v>1</v>
      </c>
      <c r="B4" s="2" t="s">
        <v>4</v>
      </c>
      <c r="C4" s="2" t="s">
        <v>5</v>
      </c>
      <c r="D4" s="2">
        <v>2</v>
      </c>
      <c r="E4" s="2">
        <v>658</v>
      </c>
      <c r="F4" s="5">
        <f>(D4*100/0.96)*(E4/677)</f>
        <v>202.48645987198427</v>
      </c>
      <c r="G4" s="5">
        <f>(D4*100/1.2)*(E4/677)</f>
        <v>161.98916789758741</v>
      </c>
      <c r="H4" s="5">
        <f>(D4*100/0.725)*(E4/677)</f>
        <v>268.12000203738609</v>
      </c>
    </row>
    <row r="5" spans="1:8" ht="44" x14ac:dyDescent="0.2">
      <c r="A5" s="6">
        <v>2</v>
      </c>
      <c r="B5" s="2" t="s">
        <v>4</v>
      </c>
      <c r="C5" s="2" t="s">
        <v>6</v>
      </c>
      <c r="D5" s="2">
        <v>2</v>
      </c>
      <c r="E5" s="2">
        <v>889</v>
      </c>
      <c r="F5" s="5">
        <f t="shared" ref="F5:F12" si="0">(D5*100/0.96)*(E5/677)</f>
        <v>273.57213195470212</v>
      </c>
      <c r="G5" s="5">
        <f t="shared" ref="G5:G12" si="1">(D5*100/1.2)*(E5/677)</f>
        <v>218.8577055637617</v>
      </c>
      <c r="H5" s="5">
        <f t="shared" ref="H5:H12" si="2">(D5*100/0.725)*(E5/677)</f>
        <v>362.24723679519178</v>
      </c>
    </row>
    <row r="6" spans="1:8" ht="21" x14ac:dyDescent="0.2">
      <c r="A6" s="6">
        <v>3</v>
      </c>
      <c r="B6" s="2"/>
      <c r="C6" s="2"/>
      <c r="D6" s="2"/>
      <c r="E6" s="2"/>
      <c r="F6" s="5">
        <f t="shared" si="0"/>
        <v>0</v>
      </c>
      <c r="G6" s="5">
        <f t="shared" si="1"/>
        <v>0</v>
      </c>
      <c r="H6" s="5">
        <f t="shared" si="2"/>
        <v>0</v>
      </c>
    </row>
    <row r="7" spans="1:8" ht="21" x14ac:dyDescent="0.2">
      <c r="A7" s="6">
        <v>4</v>
      </c>
      <c r="B7" s="2"/>
      <c r="C7" s="2"/>
      <c r="D7" s="2"/>
      <c r="E7" s="2"/>
      <c r="F7" s="5">
        <f t="shared" si="0"/>
        <v>0</v>
      </c>
      <c r="G7" s="5">
        <f t="shared" si="1"/>
        <v>0</v>
      </c>
      <c r="H7" s="5">
        <f t="shared" si="2"/>
        <v>0</v>
      </c>
    </row>
    <row r="8" spans="1:8" ht="21" x14ac:dyDescent="0.2">
      <c r="A8" s="6">
        <v>5</v>
      </c>
      <c r="B8" s="2"/>
      <c r="C8" s="2"/>
      <c r="D8" s="2"/>
      <c r="E8" s="2"/>
      <c r="F8" s="5">
        <f t="shared" si="0"/>
        <v>0</v>
      </c>
      <c r="G8" s="5">
        <f t="shared" si="1"/>
        <v>0</v>
      </c>
      <c r="H8" s="5">
        <f t="shared" si="2"/>
        <v>0</v>
      </c>
    </row>
    <row r="9" spans="1:8" ht="21" x14ac:dyDescent="0.2">
      <c r="A9" s="6">
        <v>6</v>
      </c>
      <c r="B9" s="2"/>
      <c r="C9" s="2"/>
      <c r="D9" s="2"/>
      <c r="E9" s="2"/>
      <c r="F9" s="5">
        <f t="shared" si="0"/>
        <v>0</v>
      </c>
      <c r="G9" s="5">
        <f t="shared" si="1"/>
        <v>0</v>
      </c>
      <c r="H9" s="5">
        <f t="shared" si="2"/>
        <v>0</v>
      </c>
    </row>
    <row r="10" spans="1:8" ht="21" x14ac:dyDescent="0.2">
      <c r="A10" s="6">
        <v>7</v>
      </c>
      <c r="B10" s="2"/>
      <c r="C10" s="2"/>
      <c r="D10" s="2"/>
      <c r="E10" s="2"/>
      <c r="F10" s="5">
        <f t="shared" si="0"/>
        <v>0</v>
      </c>
      <c r="G10" s="5">
        <f t="shared" si="1"/>
        <v>0</v>
      </c>
      <c r="H10" s="5">
        <f t="shared" si="2"/>
        <v>0</v>
      </c>
    </row>
    <row r="11" spans="1:8" ht="21" x14ac:dyDescent="0.2">
      <c r="A11" s="6">
        <v>8</v>
      </c>
      <c r="B11" s="2"/>
      <c r="C11" s="2"/>
      <c r="D11" s="2"/>
      <c r="E11" s="2"/>
      <c r="F11" s="5">
        <f t="shared" si="0"/>
        <v>0</v>
      </c>
      <c r="G11" s="5">
        <f t="shared" si="1"/>
        <v>0</v>
      </c>
      <c r="H11" s="5">
        <f t="shared" si="2"/>
        <v>0</v>
      </c>
    </row>
    <row r="12" spans="1:8" ht="21" x14ac:dyDescent="0.2">
      <c r="A12" s="6">
        <v>9</v>
      </c>
      <c r="B12" s="2"/>
      <c r="C12" s="2"/>
      <c r="D12" s="2"/>
      <c r="E12" s="2"/>
      <c r="F12" s="5">
        <f t="shared" si="0"/>
        <v>0</v>
      </c>
      <c r="G12" s="5">
        <f t="shared" si="1"/>
        <v>0</v>
      </c>
      <c r="H12" s="5">
        <f t="shared" si="2"/>
        <v>0</v>
      </c>
    </row>
    <row r="13" spans="1:8" ht="21" x14ac:dyDescent="0.25">
      <c r="A13" s="1"/>
      <c r="B13" s="1"/>
      <c r="C13" s="1"/>
      <c r="D13" s="1"/>
      <c r="E13" s="1"/>
      <c r="F13" s="1"/>
      <c r="G13" s="1"/>
      <c r="H13" s="1"/>
    </row>
    <row r="14" spans="1:8" ht="63" customHeight="1" x14ac:dyDescent="0.25">
      <c r="A14" s="7" t="s">
        <v>3</v>
      </c>
      <c r="B14" s="7"/>
      <c r="C14" s="7"/>
      <c r="D14" s="7"/>
      <c r="E14" s="7"/>
      <c r="F14" s="7"/>
      <c r="G14" s="7"/>
      <c r="H14" s="7"/>
    </row>
  </sheetData>
  <mergeCells count="3">
    <mergeCell ref="A14:H14"/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</dc:creator>
  <cp:lastModifiedBy>Microsoft Office User</cp:lastModifiedBy>
  <dcterms:created xsi:type="dcterms:W3CDTF">2021-12-02T12:28:40Z</dcterms:created>
  <dcterms:modified xsi:type="dcterms:W3CDTF">2021-12-05T20:12:56Z</dcterms:modified>
</cp:coreProperties>
</file>