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zintars.ozols\OneDrive - VRAA\1_DARBS\IZSOLES\Dzintars\2021_\zaļais_purvs_2021\"/>
    </mc:Choice>
  </mc:AlternateContent>
  <bookViews>
    <workbookView xWindow="0" yWindow="0" windowWidth="19200" windowHeight="681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1" l="1"/>
  <c r="D52" i="1"/>
  <c r="D59" i="1" s="1"/>
  <c r="M59" i="1"/>
  <c r="M57" i="1"/>
  <c r="D57" i="1"/>
  <c r="M56" i="1"/>
  <c r="M55" i="1"/>
  <c r="M54" i="1"/>
  <c r="D46" i="1"/>
  <c r="M48" i="1"/>
  <c r="M49" i="1"/>
  <c r="M50" i="1"/>
  <c r="M51" i="1"/>
  <c r="M53" i="1"/>
  <c r="M47" i="1"/>
  <c r="M45" i="1"/>
  <c r="M44" i="1"/>
  <c r="M43" i="1"/>
  <c r="M42" i="1"/>
  <c r="M41" i="1"/>
  <c r="M40" i="1"/>
  <c r="M39" i="1"/>
  <c r="M38" i="1"/>
  <c r="D36" i="1"/>
  <c r="M22" i="1"/>
  <c r="M24" i="1"/>
  <c r="M25" i="1"/>
  <c r="M26" i="1"/>
  <c r="M27" i="1"/>
  <c r="M28" i="1"/>
  <c r="M29" i="1"/>
  <c r="M30" i="1"/>
  <c r="M31" i="1"/>
  <c r="M32" i="1"/>
  <c r="M33" i="1"/>
  <c r="M34" i="1"/>
  <c r="M35" i="1"/>
  <c r="M17" i="1"/>
  <c r="M18" i="1"/>
  <c r="M19" i="1"/>
  <c r="M20" i="1"/>
  <c r="M21" i="1"/>
  <c r="M23" i="1"/>
  <c r="M37" i="1"/>
  <c r="D15" i="1"/>
  <c r="M5" i="1"/>
  <c r="M6" i="1"/>
  <c r="M7" i="1"/>
  <c r="M46" i="1" l="1"/>
  <c r="D8" i="1"/>
  <c r="M16" i="1" l="1"/>
  <c r="M36" i="1" s="1"/>
  <c r="M14" i="1"/>
  <c r="M13" i="1"/>
  <c r="M4" i="1"/>
  <c r="M8" i="1" s="1"/>
  <c r="M9" i="1"/>
  <c r="M10" i="1"/>
  <c r="M11" i="1"/>
  <c r="M12" i="1"/>
  <c r="M15" i="1" l="1"/>
</calcChain>
</file>

<file path=xl/sharedStrings.xml><?xml version="1.0" encoding="utf-8"?>
<sst xmlns="http://schemas.openxmlformats.org/spreadsheetml/2006/main" count="176" uniqueCount="66">
  <si>
    <t>Nr.p.k.</t>
  </si>
  <si>
    <t>kvartāla Nr.</t>
  </si>
  <si>
    <t>izcērtamā platība (ha)</t>
  </si>
  <si>
    <t>m3/ha</t>
  </si>
  <si>
    <t>vid. caurmērs cm</t>
  </si>
  <si>
    <t>vid. augstums m</t>
  </si>
  <si>
    <t>m3/izcērta-majā platībā</t>
  </si>
  <si>
    <t>šķērsl. m2/ha</t>
  </si>
  <si>
    <t>noga-bala Nr.</t>
  </si>
  <si>
    <t>boni-tāte</t>
  </si>
  <si>
    <t>III</t>
  </si>
  <si>
    <t>AAT</t>
  </si>
  <si>
    <t>Kv</t>
  </si>
  <si>
    <t>Nd</t>
  </si>
  <si>
    <t>Pv</t>
  </si>
  <si>
    <t>IV</t>
  </si>
  <si>
    <t>Ks</t>
  </si>
  <si>
    <t>II</t>
  </si>
  <si>
    <t>V</t>
  </si>
  <si>
    <t>sūnu purvs</t>
  </si>
  <si>
    <t>Km</t>
  </si>
  <si>
    <t>Va</t>
  </si>
  <si>
    <t>I</t>
  </si>
  <si>
    <t>Atmežojamās platības raksturojošie rādītāji</t>
  </si>
  <si>
    <t>Kopā:</t>
  </si>
  <si>
    <t>x</t>
  </si>
  <si>
    <r>
      <t>10B</t>
    </r>
    <r>
      <rPr>
        <vertAlign val="subscript"/>
        <sz val="11"/>
        <color theme="1"/>
        <rFont val="Calibri"/>
        <family val="2"/>
        <scheme val="minor"/>
      </rPr>
      <t>71</t>
    </r>
  </si>
  <si>
    <r>
      <t>10P</t>
    </r>
    <r>
      <rPr>
        <vertAlign val="subscript"/>
        <sz val="11"/>
        <color theme="1"/>
        <rFont val="Calibri"/>
        <family val="2"/>
        <scheme val="minor"/>
      </rPr>
      <t>71</t>
    </r>
  </si>
  <si>
    <r>
      <t>7P</t>
    </r>
    <r>
      <rPr>
        <vertAlign val="subscript"/>
        <sz val="11"/>
        <color theme="1"/>
        <rFont val="Calibri"/>
        <family val="2"/>
        <scheme val="minor"/>
      </rPr>
      <t xml:space="preserve">101 </t>
    </r>
    <r>
      <rPr>
        <sz val="11"/>
        <color theme="1"/>
        <rFont val="Calibri"/>
        <family val="2"/>
        <scheme val="minor"/>
      </rPr>
      <t>3P</t>
    </r>
    <r>
      <rPr>
        <vertAlign val="subscript"/>
        <sz val="11"/>
        <color theme="1"/>
        <rFont val="Calibri"/>
        <family val="2"/>
        <scheme val="minor"/>
      </rPr>
      <t>71</t>
    </r>
  </si>
  <si>
    <r>
      <t>7P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3P</t>
    </r>
    <r>
      <rPr>
        <vertAlign val="subscript"/>
        <sz val="11"/>
        <color theme="1"/>
        <rFont val="Calibri"/>
        <family val="2"/>
        <scheme val="minor"/>
      </rPr>
      <t>101</t>
    </r>
  </si>
  <si>
    <r>
      <t>7B</t>
    </r>
    <r>
      <rPr>
        <vertAlign val="subscript"/>
        <sz val="11"/>
        <color theme="1"/>
        <rFont val="Calibri"/>
        <family val="2"/>
        <scheme val="minor"/>
      </rPr>
      <t>66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51</t>
    </r>
  </si>
  <si>
    <r>
      <t>5P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2P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2B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71</t>
    </r>
  </si>
  <si>
    <t>kopā kvartālā:</t>
  </si>
  <si>
    <r>
      <t>7B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56</t>
    </r>
  </si>
  <si>
    <r>
      <t>7B</t>
    </r>
    <r>
      <rPr>
        <vertAlign val="subscript"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61</t>
    </r>
  </si>
  <si>
    <r>
      <t>9P1B</t>
    </r>
    <r>
      <rPr>
        <vertAlign val="subscript"/>
        <sz val="11"/>
        <color theme="1"/>
        <rFont val="Calibri"/>
        <family val="2"/>
        <scheme val="minor"/>
      </rPr>
      <t>71</t>
    </r>
  </si>
  <si>
    <r>
      <t>7B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51</t>
    </r>
  </si>
  <si>
    <r>
      <t>5P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3P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51</t>
    </r>
  </si>
  <si>
    <r>
      <t>3P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3P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2B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2B</t>
    </r>
    <r>
      <rPr>
        <vertAlign val="subscript"/>
        <sz val="11"/>
        <color theme="1"/>
        <rFont val="Calibri"/>
        <family val="2"/>
        <scheme val="minor"/>
      </rPr>
      <t>51</t>
    </r>
  </si>
  <si>
    <r>
      <t>10B</t>
    </r>
    <r>
      <rPr>
        <vertAlign val="subscript"/>
        <sz val="11"/>
        <color theme="1"/>
        <rFont val="Calibri"/>
        <family val="2"/>
        <scheme val="minor"/>
      </rPr>
      <t>26</t>
    </r>
  </si>
  <si>
    <r>
      <t>7B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71</t>
    </r>
  </si>
  <si>
    <t>1600 g/ha</t>
  </si>
  <si>
    <r>
      <t>7B3P</t>
    </r>
    <r>
      <rPr>
        <vertAlign val="subscript"/>
        <sz val="11"/>
        <color theme="1"/>
        <rFont val="Calibri"/>
        <family val="2"/>
        <scheme val="minor"/>
      </rPr>
      <t>56</t>
    </r>
  </si>
  <si>
    <r>
      <t>10P</t>
    </r>
    <r>
      <rPr>
        <vertAlign val="subscript"/>
        <sz val="11"/>
        <color theme="1"/>
        <rFont val="Calibri"/>
        <family val="2"/>
        <scheme val="minor"/>
      </rPr>
      <t>36</t>
    </r>
  </si>
  <si>
    <r>
      <t>10B</t>
    </r>
    <r>
      <rPr>
        <vertAlign val="subscript"/>
        <sz val="11"/>
        <color theme="1"/>
        <rFont val="Calibri"/>
        <family val="2"/>
        <scheme val="minor"/>
      </rPr>
      <t>31</t>
    </r>
  </si>
  <si>
    <t>1920 g/ha</t>
  </si>
  <si>
    <r>
      <t>4P</t>
    </r>
    <r>
      <rPr>
        <vertAlign val="sub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charset val="186"/>
        <scheme val="minor"/>
      </rPr>
      <t xml:space="preserve"> 3P</t>
    </r>
    <r>
      <rPr>
        <vertAlign val="subscript"/>
        <sz val="11"/>
        <color theme="1"/>
        <rFont val="Calibri"/>
        <family val="2"/>
        <scheme val="minor"/>
      </rPr>
      <t>56</t>
    </r>
    <r>
      <rPr>
        <sz val="11"/>
        <color theme="1"/>
        <rFont val="Calibri"/>
        <family val="2"/>
        <charset val="186"/>
        <scheme val="minor"/>
      </rPr>
      <t xml:space="preserve"> 2B</t>
    </r>
    <r>
      <rPr>
        <vertAlign val="subscript"/>
        <sz val="11"/>
        <color theme="1"/>
        <rFont val="Calibri"/>
        <family val="2"/>
        <scheme val="minor"/>
      </rPr>
      <t>41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56</t>
    </r>
  </si>
  <si>
    <r>
      <t>6P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2P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51</t>
    </r>
    <r>
      <rPr>
        <sz val="11"/>
        <color theme="1"/>
        <rFont val="Calibri"/>
        <family val="2"/>
        <charset val="186"/>
        <scheme val="minor"/>
      </rPr>
      <t xml:space="preserve"> 1B</t>
    </r>
    <r>
      <rPr>
        <vertAlign val="subscript"/>
        <sz val="11"/>
        <color theme="1"/>
        <rFont val="Calibri"/>
        <family val="2"/>
        <scheme val="minor"/>
      </rPr>
      <t>71</t>
    </r>
  </si>
  <si>
    <r>
      <rPr>
        <sz val="11"/>
        <color theme="1"/>
        <rFont val="Calibri"/>
        <family val="2"/>
        <scheme val="minor"/>
      </rPr>
      <t>10B</t>
    </r>
    <r>
      <rPr>
        <vertAlign val="subscript"/>
        <sz val="11"/>
        <color theme="1"/>
        <rFont val="Calibri"/>
        <family val="2"/>
        <scheme val="minor"/>
      </rPr>
      <t>51</t>
    </r>
  </si>
  <si>
    <r>
      <t>10B</t>
    </r>
    <r>
      <rPr>
        <vertAlign val="subscript"/>
        <sz val="11"/>
        <color theme="1"/>
        <rFont val="Calibri"/>
        <family val="2"/>
        <scheme val="minor"/>
      </rPr>
      <t>41</t>
    </r>
  </si>
  <si>
    <t>bie-zība</t>
  </si>
  <si>
    <r>
      <t>6P4B</t>
    </r>
    <r>
      <rPr>
        <vertAlign val="subscript"/>
        <sz val="11"/>
        <color theme="1"/>
        <rFont val="Calibri"/>
        <family val="2"/>
        <scheme val="minor"/>
      </rPr>
      <t>51</t>
    </r>
  </si>
  <si>
    <r>
      <t>7P3B</t>
    </r>
    <r>
      <rPr>
        <vertAlign val="subscript"/>
        <sz val="11"/>
        <color theme="1"/>
        <rFont val="Calibri"/>
        <family val="2"/>
        <scheme val="minor"/>
      </rPr>
      <t>61</t>
    </r>
  </si>
  <si>
    <r>
      <t xml:space="preserve"> 4B</t>
    </r>
    <r>
      <rPr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36</t>
    </r>
    <r>
      <rPr>
        <sz val="11"/>
        <color theme="1"/>
        <rFont val="Calibri"/>
        <family val="2"/>
        <charset val="186"/>
        <scheme val="minor"/>
      </rPr>
      <t xml:space="preserve"> 2P</t>
    </r>
    <r>
      <rPr>
        <vertAlign val="subscript"/>
        <sz val="11"/>
        <color theme="1"/>
        <rFont val="Calibri"/>
        <family val="2"/>
        <scheme val="minor"/>
      </rPr>
      <t>31</t>
    </r>
    <r>
      <rPr>
        <sz val="11"/>
        <color theme="1"/>
        <rFont val="Calibri"/>
        <family val="2"/>
        <charset val="186"/>
        <scheme val="minor"/>
      </rPr>
      <t xml:space="preserve"> 1P</t>
    </r>
    <r>
      <rPr>
        <vertAlign val="subscript"/>
        <sz val="11"/>
        <color theme="1"/>
        <rFont val="Calibri"/>
        <family val="2"/>
        <scheme val="minor"/>
      </rPr>
      <t>36</t>
    </r>
  </si>
  <si>
    <r>
      <t>10B</t>
    </r>
    <r>
      <rPr>
        <vertAlign val="subscript"/>
        <sz val="11"/>
        <color theme="1"/>
        <rFont val="Calibri"/>
        <family val="2"/>
        <scheme val="minor"/>
      </rPr>
      <t>51</t>
    </r>
  </si>
  <si>
    <r>
      <t>7B</t>
    </r>
    <r>
      <rPr>
        <vertAlign val="subscript"/>
        <sz val="11"/>
        <color theme="1"/>
        <rFont val="Calibri"/>
        <family val="2"/>
        <scheme val="minor"/>
      </rPr>
      <t>61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46</t>
    </r>
  </si>
  <si>
    <r>
      <t>5P</t>
    </r>
    <r>
      <rPr>
        <vertAlign val="subscript"/>
        <sz val="11"/>
        <color theme="1"/>
        <rFont val="Calibri"/>
        <family val="2"/>
        <scheme val="minor"/>
      </rPr>
      <t>71</t>
    </r>
    <r>
      <rPr>
        <sz val="11"/>
        <color theme="1"/>
        <rFont val="Calibri"/>
        <family val="2"/>
        <charset val="186"/>
        <scheme val="minor"/>
      </rPr>
      <t xml:space="preserve"> 3B</t>
    </r>
    <r>
      <rPr>
        <vertAlign val="subscript"/>
        <sz val="11"/>
        <color theme="1"/>
        <rFont val="Calibri"/>
        <family val="2"/>
        <scheme val="minor"/>
      </rPr>
      <t>56</t>
    </r>
    <r>
      <rPr>
        <sz val="11"/>
        <color theme="1"/>
        <rFont val="Calibri"/>
        <family val="2"/>
        <charset val="186"/>
        <scheme val="minor"/>
      </rPr>
      <t xml:space="preserve"> 2B</t>
    </r>
    <r>
      <rPr>
        <vertAlign val="subscript"/>
        <sz val="11"/>
        <color theme="1"/>
        <rFont val="Calibri"/>
        <family val="2"/>
        <scheme val="minor"/>
      </rPr>
      <t>71</t>
    </r>
  </si>
  <si>
    <r>
      <t>6P4B</t>
    </r>
    <r>
      <rPr>
        <vertAlign val="subscript"/>
        <sz val="11"/>
        <color theme="1"/>
        <rFont val="Calibri"/>
        <family val="2"/>
        <scheme val="minor"/>
      </rPr>
      <t>56</t>
    </r>
  </si>
  <si>
    <r>
      <t>7B3P</t>
    </r>
    <r>
      <rPr>
        <vertAlign val="subscript"/>
        <sz val="11"/>
        <color theme="1"/>
        <rFont val="Calibri"/>
        <family val="2"/>
        <scheme val="minor"/>
      </rPr>
      <t>66</t>
    </r>
  </si>
  <si>
    <r>
      <t xml:space="preserve"> 8P2B</t>
    </r>
    <r>
      <rPr>
        <vertAlign val="subscript"/>
        <sz val="11"/>
        <color theme="1"/>
        <rFont val="Calibri"/>
        <family val="2"/>
        <scheme val="minor"/>
      </rPr>
      <t>76</t>
    </r>
  </si>
  <si>
    <r>
      <t>7B3P</t>
    </r>
    <r>
      <rPr>
        <vertAlign val="subscript"/>
        <sz val="11"/>
        <color theme="1"/>
        <rFont val="Calibri"/>
        <family val="2"/>
        <scheme val="minor"/>
      </rPr>
      <t>61</t>
    </r>
  </si>
  <si>
    <r>
      <t>6P3E1B</t>
    </r>
    <r>
      <rPr>
        <vertAlign val="subscript"/>
        <sz val="11"/>
        <color theme="1"/>
        <rFont val="Calibri"/>
        <family val="2"/>
        <scheme val="minor"/>
      </rPr>
      <t>76</t>
    </r>
  </si>
  <si>
    <t>Sl</t>
  </si>
  <si>
    <r>
      <t>10P</t>
    </r>
    <r>
      <rPr>
        <vertAlign val="subscript"/>
        <sz val="11"/>
        <color theme="1"/>
        <rFont val="Calibri"/>
        <family val="2"/>
        <scheme val="minor"/>
      </rPr>
      <t>91</t>
    </r>
  </si>
  <si>
    <t>Mr</t>
  </si>
  <si>
    <t>mežaudzes sastāva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</si>
</sst>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9"/>
      <color theme="1"/>
      <name val="Calibri"/>
      <family val="2"/>
      <charset val="186"/>
      <scheme val="minor"/>
    </font>
    <font>
      <sz val="11"/>
      <color theme="1" tint="0.49998474074526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5" fillId="3" borderId="1" xfId="0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Normal="100" workbookViewId="0">
      <pane ySplit="3" topLeftCell="A49" activePane="bottomLeft" state="frozen"/>
      <selection pane="bottomLeft" activeCell="P55" sqref="P55"/>
    </sheetView>
  </sheetViews>
  <sheetFormatPr defaultRowHeight="14.4" x14ac:dyDescent="0.55000000000000004"/>
  <cols>
    <col min="1" max="1" width="5.15625" style="12" customWidth="1"/>
    <col min="2" max="2" width="7.68359375" style="1" customWidth="1"/>
    <col min="3" max="3" width="6.89453125" style="1" customWidth="1"/>
    <col min="4" max="4" width="8.83984375" style="16"/>
    <col min="5" max="5" width="24.3671875" style="1" customWidth="1"/>
    <col min="6" max="6" width="6.26171875" style="1" customWidth="1"/>
    <col min="7" max="7" width="5.578125" style="1" customWidth="1"/>
    <col min="8" max="8" width="8.3125" style="1" customWidth="1"/>
    <col min="9" max="9" width="8.89453125" style="1" customWidth="1"/>
    <col min="10" max="10" width="5.9453125" style="1" customWidth="1"/>
    <col min="11" max="11" width="7.47265625" style="1" customWidth="1"/>
    <col min="12" max="12" width="6.5234375" style="1" customWidth="1"/>
    <col min="13" max="13" width="11.41796875" style="16" customWidth="1"/>
  </cols>
  <sheetData>
    <row r="1" spans="1:13" x14ac:dyDescent="0.55000000000000004">
      <c r="A1" s="40" t="s">
        <v>23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3" spans="1:13" s="2" customFormat="1" ht="43.5" thickBot="1" x14ac:dyDescent="0.6">
      <c r="A3" s="11" t="s">
        <v>0</v>
      </c>
      <c r="B3" s="5" t="s">
        <v>1</v>
      </c>
      <c r="C3" s="5" t="s">
        <v>8</v>
      </c>
      <c r="D3" s="15" t="s">
        <v>2</v>
      </c>
      <c r="E3" s="5" t="s">
        <v>65</v>
      </c>
      <c r="F3" s="4" t="s">
        <v>11</v>
      </c>
      <c r="G3" s="4" t="s">
        <v>9</v>
      </c>
      <c r="H3" s="4" t="s">
        <v>5</v>
      </c>
      <c r="I3" s="4" t="s">
        <v>4</v>
      </c>
      <c r="J3" s="4" t="s">
        <v>50</v>
      </c>
      <c r="K3" s="4" t="s">
        <v>7</v>
      </c>
      <c r="L3" s="4" t="s">
        <v>3</v>
      </c>
      <c r="M3" s="15" t="s">
        <v>6</v>
      </c>
    </row>
    <row r="4" spans="1:13" ht="15" customHeight="1" x14ac:dyDescent="0.55000000000000004">
      <c r="A4" s="13">
        <v>1</v>
      </c>
      <c r="B4" s="3">
        <v>163</v>
      </c>
      <c r="C4" s="3">
        <v>7</v>
      </c>
      <c r="D4" s="8">
        <v>0.04</v>
      </c>
      <c r="E4" s="3" t="s">
        <v>28</v>
      </c>
      <c r="F4" s="3" t="s">
        <v>14</v>
      </c>
      <c r="G4" s="3" t="s">
        <v>21</v>
      </c>
      <c r="H4" s="3">
        <v>9</v>
      </c>
      <c r="I4" s="3">
        <v>15</v>
      </c>
      <c r="J4" s="3">
        <v>9</v>
      </c>
      <c r="K4" s="3">
        <v>23</v>
      </c>
      <c r="L4" s="3">
        <v>121</v>
      </c>
      <c r="M4" s="8">
        <f t="shared" ref="M4:M56" si="0">SUM(L4*D4)</f>
        <v>4.84</v>
      </c>
    </row>
    <row r="5" spans="1:13" ht="15" customHeight="1" x14ac:dyDescent="0.55000000000000004">
      <c r="A5" s="13">
        <v>2</v>
      </c>
      <c r="B5" s="9">
        <v>163</v>
      </c>
      <c r="C5" s="9">
        <v>15</v>
      </c>
      <c r="D5" s="8">
        <v>0.1</v>
      </c>
      <c r="E5" s="9" t="s">
        <v>26</v>
      </c>
      <c r="F5" s="9" t="s">
        <v>13</v>
      </c>
      <c r="G5" s="9" t="s">
        <v>10</v>
      </c>
      <c r="H5" s="9">
        <v>18</v>
      </c>
      <c r="I5" s="9">
        <v>21</v>
      </c>
      <c r="J5" s="9">
        <v>6</v>
      </c>
      <c r="K5" s="9">
        <v>15</v>
      </c>
      <c r="L5" s="9">
        <v>124</v>
      </c>
      <c r="M5" s="8">
        <f t="shared" si="0"/>
        <v>12.4</v>
      </c>
    </row>
    <row r="6" spans="1:13" ht="15" customHeight="1" x14ac:dyDescent="0.55000000000000004">
      <c r="A6" s="13">
        <v>3</v>
      </c>
      <c r="B6" s="9">
        <v>163</v>
      </c>
      <c r="C6" s="9">
        <v>16</v>
      </c>
      <c r="D6" s="8">
        <v>0.55000000000000004</v>
      </c>
      <c r="E6" s="9" t="s">
        <v>27</v>
      </c>
      <c r="F6" s="9" t="s">
        <v>12</v>
      </c>
      <c r="G6" s="9" t="s">
        <v>10</v>
      </c>
      <c r="H6" s="9">
        <v>19</v>
      </c>
      <c r="I6" s="9">
        <v>18</v>
      </c>
      <c r="J6" s="9">
        <v>8</v>
      </c>
      <c r="K6" s="9">
        <v>28</v>
      </c>
      <c r="L6" s="9">
        <v>256</v>
      </c>
      <c r="M6" s="8">
        <f t="shared" si="0"/>
        <v>140.80000000000001</v>
      </c>
    </row>
    <row r="7" spans="1:13" ht="15" customHeight="1" x14ac:dyDescent="0.55000000000000004">
      <c r="A7" s="13">
        <v>4</v>
      </c>
      <c r="B7" s="9">
        <v>163</v>
      </c>
      <c r="C7" s="9">
        <v>22</v>
      </c>
      <c r="D7" s="8">
        <v>0.45</v>
      </c>
      <c r="E7" s="9" t="s">
        <v>26</v>
      </c>
      <c r="F7" s="9" t="s">
        <v>13</v>
      </c>
      <c r="G7" s="9" t="s">
        <v>10</v>
      </c>
      <c r="H7" s="9">
        <v>18</v>
      </c>
      <c r="I7" s="9">
        <v>20</v>
      </c>
      <c r="J7" s="9">
        <v>10</v>
      </c>
      <c r="K7" s="9">
        <v>23</v>
      </c>
      <c r="L7" s="9">
        <v>190</v>
      </c>
      <c r="M7" s="8">
        <f t="shared" si="0"/>
        <v>85.5</v>
      </c>
    </row>
    <row r="8" spans="1:13" s="21" customFormat="1" ht="18" customHeight="1" x14ac:dyDescent="0.55000000000000004">
      <c r="A8" s="24" t="s">
        <v>32</v>
      </c>
      <c r="B8" s="19">
        <v>163</v>
      </c>
      <c r="C8" s="19" t="s">
        <v>25</v>
      </c>
      <c r="D8" s="20">
        <f>SUM(D4:D7)</f>
        <v>1.1400000000000001</v>
      </c>
      <c r="E8" s="41" t="s">
        <v>25</v>
      </c>
      <c r="F8" s="42"/>
      <c r="G8" s="42"/>
      <c r="H8" s="42"/>
      <c r="I8" s="42"/>
      <c r="J8" s="42"/>
      <c r="K8" s="42"/>
      <c r="L8" s="43"/>
      <c r="M8" s="20">
        <f>SUM(M4:M7)</f>
        <v>243.54000000000002</v>
      </c>
    </row>
    <row r="9" spans="1:13" ht="15" customHeight="1" x14ac:dyDescent="0.55000000000000004">
      <c r="A9" s="13">
        <v>5</v>
      </c>
      <c r="B9" s="3">
        <v>164</v>
      </c>
      <c r="C9" s="3">
        <v>1</v>
      </c>
      <c r="D9" s="8">
        <v>0.95</v>
      </c>
      <c r="E9" s="9" t="s">
        <v>27</v>
      </c>
      <c r="F9" s="3" t="s">
        <v>13</v>
      </c>
      <c r="G9" s="3" t="s">
        <v>15</v>
      </c>
      <c r="H9" s="3">
        <v>15</v>
      </c>
      <c r="I9" s="3">
        <v>16</v>
      </c>
      <c r="J9" s="3">
        <v>8</v>
      </c>
      <c r="K9" s="3">
        <v>26</v>
      </c>
      <c r="L9" s="3">
        <v>200</v>
      </c>
      <c r="M9" s="8">
        <f t="shared" si="0"/>
        <v>190</v>
      </c>
    </row>
    <row r="10" spans="1:13" ht="15" customHeight="1" x14ac:dyDescent="0.55000000000000004">
      <c r="A10" s="14">
        <v>6</v>
      </c>
      <c r="B10" s="9">
        <v>164</v>
      </c>
      <c r="C10" s="3">
        <v>2</v>
      </c>
      <c r="D10" s="8">
        <v>12.96</v>
      </c>
      <c r="E10" s="9" t="s">
        <v>29</v>
      </c>
      <c r="F10" s="3" t="s">
        <v>14</v>
      </c>
      <c r="G10" s="3" t="s">
        <v>21</v>
      </c>
      <c r="H10" s="3">
        <v>16</v>
      </c>
      <c r="I10" s="3">
        <v>9</v>
      </c>
      <c r="J10" s="3">
        <v>9</v>
      </c>
      <c r="K10" s="3">
        <v>22</v>
      </c>
      <c r="L10" s="3">
        <v>116</v>
      </c>
      <c r="M10" s="8">
        <f t="shared" si="0"/>
        <v>1503.3600000000001</v>
      </c>
    </row>
    <row r="11" spans="1:13" ht="15" customHeight="1" x14ac:dyDescent="0.55000000000000004">
      <c r="A11" s="13">
        <v>7</v>
      </c>
      <c r="B11" s="9">
        <v>164</v>
      </c>
      <c r="C11" s="3">
        <v>3</v>
      </c>
      <c r="D11" s="8">
        <v>0.95</v>
      </c>
      <c r="E11" s="9" t="s">
        <v>27</v>
      </c>
      <c r="F11" s="3" t="s">
        <v>14</v>
      </c>
      <c r="G11" s="3" t="s">
        <v>18</v>
      </c>
      <c r="H11" s="3">
        <v>10</v>
      </c>
      <c r="I11" s="3">
        <v>11</v>
      </c>
      <c r="J11" s="3">
        <v>9</v>
      </c>
      <c r="K11" s="3">
        <v>24</v>
      </c>
      <c r="L11" s="3">
        <v>137</v>
      </c>
      <c r="M11" s="8">
        <f t="shared" si="0"/>
        <v>130.15</v>
      </c>
    </row>
    <row r="12" spans="1:13" ht="15" customHeight="1" x14ac:dyDescent="0.55000000000000004">
      <c r="A12" s="14">
        <v>8</v>
      </c>
      <c r="B12" s="9">
        <v>164</v>
      </c>
      <c r="C12" s="3">
        <v>4</v>
      </c>
      <c r="D12" s="8">
        <v>7.15</v>
      </c>
      <c r="E12" s="3" t="s">
        <v>30</v>
      </c>
      <c r="F12" s="3" t="s">
        <v>14</v>
      </c>
      <c r="G12" s="3" t="s">
        <v>15</v>
      </c>
      <c r="H12" s="3">
        <v>17</v>
      </c>
      <c r="I12" s="3">
        <v>20</v>
      </c>
      <c r="J12" s="3">
        <v>8</v>
      </c>
      <c r="K12" s="3">
        <v>17</v>
      </c>
      <c r="L12" s="3">
        <v>129</v>
      </c>
      <c r="M12" s="8">
        <f t="shared" si="0"/>
        <v>922.35</v>
      </c>
    </row>
    <row r="13" spans="1:13" ht="15" customHeight="1" x14ac:dyDescent="0.55000000000000004">
      <c r="A13" s="13">
        <v>9</v>
      </c>
      <c r="B13" s="9">
        <v>164</v>
      </c>
      <c r="C13" s="3">
        <v>5</v>
      </c>
      <c r="D13" s="8">
        <v>3.18</v>
      </c>
      <c r="E13" s="3" t="s">
        <v>31</v>
      </c>
      <c r="F13" s="3" t="s">
        <v>14</v>
      </c>
      <c r="G13" s="3" t="s">
        <v>17</v>
      </c>
      <c r="H13" s="3">
        <v>18</v>
      </c>
      <c r="I13" s="3">
        <v>14</v>
      </c>
      <c r="J13" s="3">
        <v>10</v>
      </c>
      <c r="K13" s="3">
        <v>26</v>
      </c>
      <c r="L13" s="3">
        <v>202</v>
      </c>
      <c r="M13" s="8">
        <f t="shared" si="0"/>
        <v>642.36</v>
      </c>
    </row>
    <row r="14" spans="1:13" ht="15" customHeight="1" x14ac:dyDescent="0.55000000000000004">
      <c r="A14" s="14">
        <v>10</v>
      </c>
      <c r="B14" s="3">
        <v>164</v>
      </c>
      <c r="C14" s="3">
        <v>6</v>
      </c>
      <c r="D14" s="8">
        <v>0.66</v>
      </c>
      <c r="E14" s="30" t="s">
        <v>19</v>
      </c>
      <c r="F14" s="31"/>
      <c r="G14" s="31"/>
      <c r="H14" s="31"/>
      <c r="I14" s="31"/>
      <c r="J14" s="31"/>
      <c r="K14" s="31"/>
      <c r="L14" s="32"/>
      <c r="M14" s="8">
        <f t="shared" si="0"/>
        <v>0</v>
      </c>
    </row>
    <row r="15" spans="1:13" ht="18" customHeight="1" x14ac:dyDescent="0.55000000000000004">
      <c r="A15" s="24" t="s">
        <v>32</v>
      </c>
      <c r="B15" s="19">
        <v>164</v>
      </c>
      <c r="C15" s="19" t="s">
        <v>25</v>
      </c>
      <c r="D15" s="20">
        <f>SUM(D9:D14)</f>
        <v>25.849999999999998</v>
      </c>
      <c r="E15" s="41" t="s">
        <v>25</v>
      </c>
      <c r="F15" s="42"/>
      <c r="G15" s="42"/>
      <c r="H15" s="42"/>
      <c r="I15" s="42"/>
      <c r="J15" s="42"/>
      <c r="K15" s="42"/>
      <c r="L15" s="43"/>
      <c r="M15" s="20">
        <f>SUM(M9:M14)</f>
        <v>3388.2200000000003</v>
      </c>
    </row>
    <row r="16" spans="1:13" ht="15" customHeight="1" x14ac:dyDescent="0.55000000000000004">
      <c r="A16" s="13">
        <v>11</v>
      </c>
      <c r="B16" s="3">
        <v>176</v>
      </c>
      <c r="C16" s="3">
        <v>1</v>
      </c>
      <c r="D16" s="8">
        <v>4.6399999999999997</v>
      </c>
      <c r="E16" s="3" t="s">
        <v>33</v>
      </c>
      <c r="F16" s="3" t="s">
        <v>13</v>
      </c>
      <c r="G16" s="3" t="s">
        <v>15</v>
      </c>
      <c r="H16" s="3">
        <v>17</v>
      </c>
      <c r="I16" s="3">
        <v>20</v>
      </c>
      <c r="J16" s="3">
        <v>9</v>
      </c>
      <c r="K16" s="3">
        <v>20</v>
      </c>
      <c r="L16" s="3">
        <v>153</v>
      </c>
      <c r="M16" s="8">
        <f t="shared" si="0"/>
        <v>709.92</v>
      </c>
    </row>
    <row r="17" spans="1:13" ht="15" customHeight="1" x14ac:dyDescent="0.55000000000000004">
      <c r="A17" s="14">
        <v>12</v>
      </c>
      <c r="B17" s="9">
        <v>176</v>
      </c>
      <c r="C17" s="9">
        <v>2</v>
      </c>
      <c r="D17" s="8">
        <v>3.51</v>
      </c>
      <c r="E17" s="9" t="s">
        <v>34</v>
      </c>
      <c r="F17" s="9" t="s">
        <v>12</v>
      </c>
      <c r="G17" s="9" t="s">
        <v>10</v>
      </c>
      <c r="H17" s="9">
        <v>15</v>
      </c>
      <c r="I17" s="9">
        <v>14</v>
      </c>
      <c r="J17" s="9">
        <v>9</v>
      </c>
      <c r="K17" s="9">
        <v>20</v>
      </c>
      <c r="L17" s="9">
        <v>146</v>
      </c>
      <c r="M17" s="8">
        <f t="shared" si="0"/>
        <v>512.45999999999992</v>
      </c>
    </row>
    <row r="18" spans="1:13" ht="15" customHeight="1" x14ac:dyDescent="0.55000000000000004">
      <c r="A18" s="13">
        <v>13</v>
      </c>
      <c r="B18" s="9">
        <v>176</v>
      </c>
      <c r="C18" s="9">
        <v>3</v>
      </c>
      <c r="D18" s="8">
        <v>1.07</v>
      </c>
      <c r="E18" s="9" t="s">
        <v>35</v>
      </c>
      <c r="F18" s="9" t="s">
        <v>14</v>
      </c>
      <c r="G18" s="9" t="s">
        <v>18</v>
      </c>
      <c r="H18" s="9">
        <v>11</v>
      </c>
      <c r="I18" s="9">
        <v>14</v>
      </c>
      <c r="J18" s="9">
        <v>8</v>
      </c>
      <c r="K18" s="9">
        <v>19</v>
      </c>
      <c r="L18" s="9">
        <v>114</v>
      </c>
      <c r="M18" s="8">
        <f t="shared" si="0"/>
        <v>121.98</v>
      </c>
    </row>
    <row r="19" spans="1:13" ht="15" customHeight="1" x14ac:dyDescent="0.55000000000000004">
      <c r="A19" s="14">
        <v>14</v>
      </c>
      <c r="B19" s="9">
        <v>176</v>
      </c>
      <c r="C19" s="9">
        <v>4</v>
      </c>
      <c r="D19" s="8">
        <v>3.63</v>
      </c>
      <c r="E19" s="9" t="s">
        <v>29</v>
      </c>
      <c r="F19" s="9" t="s">
        <v>14</v>
      </c>
      <c r="G19" s="9" t="s">
        <v>21</v>
      </c>
      <c r="H19" s="9">
        <v>6</v>
      </c>
      <c r="I19" s="9">
        <v>9</v>
      </c>
      <c r="J19" s="9">
        <v>9</v>
      </c>
      <c r="K19" s="9">
        <v>22</v>
      </c>
      <c r="L19" s="9">
        <v>116</v>
      </c>
      <c r="M19" s="8">
        <f t="shared" si="0"/>
        <v>421.08</v>
      </c>
    </row>
    <row r="20" spans="1:13" ht="15" customHeight="1" x14ac:dyDescent="0.55000000000000004">
      <c r="A20" s="13">
        <v>15</v>
      </c>
      <c r="B20" s="9">
        <v>176</v>
      </c>
      <c r="C20" s="9">
        <v>7</v>
      </c>
      <c r="D20" s="8">
        <v>6.02</v>
      </c>
      <c r="E20" s="9" t="s">
        <v>36</v>
      </c>
      <c r="F20" s="9" t="s">
        <v>20</v>
      </c>
      <c r="G20" s="9" t="s">
        <v>17</v>
      </c>
      <c r="H20" s="9">
        <v>18</v>
      </c>
      <c r="I20" s="9">
        <v>21</v>
      </c>
      <c r="J20" s="9">
        <v>9</v>
      </c>
      <c r="K20" s="9">
        <v>21</v>
      </c>
      <c r="L20" s="9">
        <v>168</v>
      </c>
      <c r="M20" s="8">
        <f t="shared" si="0"/>
        <v>1011.3599999999999</v>
      </c>
    </row>
    <row r="21" spans="1:13" ht="15" customHeight="1" x14ac:dyDescent="0.55000000000000004">
      <c r="A21" s="14">
        <v>16</v>
      </c>
      <c r="B21" s="9">
        <v>176</v>
      </c>
      <c r="C21" s="9">
        <v>8</v>
      </c>
      <c r="D21" s="8">
        <v>1.2</v>
      </c>
      <c r="E21" s="9" t="s">
        <v>37</v>
      </c>
      <c r="F21" s="9" t="s">
        <v>13</v>
      </c>
      <c r="G21" s="9" t="s">
        <v>10</v>
      </c>
      <c r="H21" s="9">
        <v>17</v>
      </c>
      <c r="I21" s="9">
        <v>17</v>
      </c>
      <c r="J21" s="9">
        <v>10</v>
      </c>
      <c r="K21" s="9">
        <v>32</v>
      </c>
      <c r="L21" s="9">
        <v>245</v>
      </c>
      <c r="M21" s="8">
        <f t="shared" si="0"/>
        <v>294</v>
      </c>
    </row>
    <row r="22" spans="1:13" ht="15" customHeight="1" x14ac:dyDescent="0.55000000000000004">
      <c r="A22" s="13">
        <v>17</v>
      </c>
      <c r="B22" s="9">
        <v>176</v>
      </c>
      <c r="C22" s="9">
        <v>9</v>
      </c>
      <c r="D22" s="8">
        <v>9.07</v>
      </c>
      <c r="E22" s="30" t="s">
        <v>19</v>
      </c>
      <c r="F22" s="31"/>
      <c r="G22" s="31"/>
      <c r="H22" s="31"/>
      <c r="I22" s="31"/>
      <c r="J22" s="31"/>
      <c r="K22" s="31"/>
      <c r="L22" s="32"/>
      <c r="M22" s="8">
        <f t="shared" si="0"/>
        <v>0</v>
      </c>
    </row>
    <row r="23" spans="1:13" ht="15" customHeight="1" x14ac:dyDescent="0.55000000000000004">
      <c r="A23" s="14">
        <v>18</v>
      </c>
      <c r="B23" s="9">
        <v>176</v>
      </c>
      <c r="C23" s="9">
        <v>10</v>
      </c>
      <c r="D23" s="8">
        <v>5.9</v>
      </c>
      <c r="E23" s="9" t="s">
        <v>38</v>
      </c>
      <c r="F23" s="9" t="s">
        <v>12</v>
      </c>
      <c r="G23" s="9" t="s">
        <v>17</v>
      </c>
      <c r="H23" s="9">
        <v>20</v>
      </c>
      <c r="I23" s="9">
        <v>18</v>
      </c>
      <c r="J23" s="9">
        <v>10</v>
      </c>
      <c r="K23" s="9">
        <v>28</v>
      </c>
      <c r="L23" s="9">
        <v>241</v>
      </c>
      <c r="M23" s="8">
        <f t="shared" si="0"/>
        <v>1421.9</v>
      </c>
    </row>
    <row r="24" spans="1:13" ht="15" customHeight="1" x14ac:dyDescent="0.55000000000000004">
      <c r="A24" s="13">
        <v>19</v>
      </c>
      <c r="B24" s="9">
        <v>176</v>
      </c>
      <c r="C24" s="9">
        <v>11</v>
      </c>
      <c r="D24" s="8">
        <v>0.45</v>
      </c>
      <c r="E24" s="9" t="s">
        <v>39</v>
      </c>
      <c r="F24" s="9" t="s">
        <v>12</v>
      </c>
      <c r="G24" s="9" t="s">
        <v>18</v>
      </c>
      <c r="H24" s="9">
        <v>7</v>
      </c>
      <c r="I24" s="9">
        <v>5</v>
      </c>
      <c r="J24" s="9">
        <v>5</v>
      </c>
      <c r="K24" s="25" t="s">
        <v>41</v>
      </c>
      <c r="L24" s="9">
        <v>30</v>
      </c>
      <c r="M24" s="8">
        <f t="shared" si="0"/>
        <v>13.5</v>
      </c>
    </row>
    <row r="25" spans="1:13" ht="15" customHeight="1" x14ac:dyDescent="0.55000000000000004">
      <c r="A25" s="14">
        <v>20</v>
      </c>
      <c r="B25" s="9">
        <v>176</v>
      </c>
      <c r="C25" s="9">
        <v>12</v>
      </c>
      <c r="D25" s="8">
        <v>4</v>
      </c>
      <c r="E25" s="9" t="s">
        <v>40</v>
      </c>
      <c r="F25" s="9" t="s">
        <v>12</v>
      </c>
      <c r="G25" s="9" t="s">
        <v>10</v>
      </c>
      <c r="H25" s="9">
        <v>17</v>
      </c>
      <c r="I25" s="9">
        <v>17</v>
      </c>
      <c r="J25" s="9">
        <v>8</v>
      </c>
      <c r="K25" s="9">
        <v>18</v>
      </c>
      <c r="L25" s="9">
        <v>142</v>
      </c>
      <c r="M25" s="8">
        <f t="shared" si="0"/>
        <v>568</v>
      </c>
    </row>
    <row r="26" spans="1:13" ht="15" customHeight="1" x14ac:dyDescent="0.55000000000000004">
      <c r="A26" s="13">
        <v>21</v>
      </c>
      <c r="B26" s="9">
        <v>176</v>
      </c>
      <c r="C26" s="9">
        <v>13</v>
      </c>
      <c r="D26" s="8">
        <v>0.76</v>
      </c>
      <c r="E26" s="9" t="s">
        <v>42</v>
      </c>
      <c r="F26" s="9" t="s">
        <v>20</v>
      </c>
      <c r="G26" s="9" t="s">
        <v>10</v>
      </c>
      <c r="H26" s="9">
        <v>16</v>
      </c>
      <c r="I26" s="9">
        <v>19</v>
      </c>
      <c r="J26" s="9">
        <v>10</v>
      </c>
      <c r="K26" s="9">
        <v>25</v>
      </c>
      <c r="L26" s="9">
        <v>202</v>
      </c>
      <c r="M26" s="8">
        <f t="shared" si="0"/>
        <v>153.52000000000001</v>
      </c>
    </row>
    <row r="27" spans="1:13" ht="15" customHeight="1" x14ac:dyDescent="0.55000000000000004">
      <c r="A27" s="14">
        <v>22</v>
      </c>
      <c r="B27" s="9">
        <v>176</v>
      </c>
      <c r="C27" s="9">
        <v>14</v>
      </c>
      <c r="D27" s="8">
        <v>1.99</v>
      </c>
      <c r="E27" s="9" t="s">
        <v>43</v>
      </c>
      <c r="F27" s="9" t="s">
        <v>12</v>
      </c>
      <c r="G27" s="9" t="s">
        <v>22</v>
      </c>
      <c r="H27" s="9">
        <v>15</v>
      </c>
      <c r="I27" s="9">
        <v>14</v>
      </c>
      <c r="J27" s="9">
        <v>10</v>
      </c>
      <c r="K27" s="9">
        <v>33</v>
      </c>
      <c r="L27" s="9">
        <v>254</v>
      </c>
      <c r="M27" s="8">
        <f t="shared" si="0"/>
        <v>505.46</v>
      </c>
    </row>
    <row r="28" spans="1:13" ht="15" customHeight="1" x14ac:dyDescent="0.55000000000000004">
      <c r="A28" s="13">
        <v>23</v>
      </c>
      <c r="B28" s="9">
        <v>176</v>
      </c>
      <c r="C28" s="9">
        <v>15</v>
      </c>
      <c r="D28" s="8">
        <v>0.69</v>
      </c>
      <c r="E28" s="9" t="s">
        <v>44</v>
      </c>
      <c r="F28" s="9" t="s">
        <v>14</v>
      </c>
      <c r="G28" s="9" t="s">
        <v>18</v>
      </c>
      <c r="H28" s="9">
        <v>6</v>
      </c>
      <c r="I28" s="9">
        <v>4</v>
      </c>
      <c r="J28" s="9">
        <v>6</v>
      </c>
      <c r="K28" s="25" t="s">
        <v>45</v>
      </c>
      <c r="L28" s="9">
        <v>198</v>
      </c>
      <c r="M28" s="8">
        <f t="shared" si="0"/>
        <v>136.61999999999998</v>
      </c>
    </row>
    <row r="29" spans="1:13" ht="15" customHeight="1" x14ac:dyDescent="0.55000000000000004">
      <c r="A29" s="14">
        <v>24</v>
      </c>
      <c r="B29" s="9">
        <v>176</v>
      </c>
      <c r="C29" s="9">
        <v>16</v>
      </c>
      <c r="D29" s="8">
        <v>5.59</v>
      </c>
      <c r="E29" s="9" t="s">
        <v>46</v>
      </c>
      <c r="F29" s="9" t="s">
        <v>12</v>
      </c>
      <c r="G29" s="9" t="s">
        <v>17</v>
      </c>
      <c r="H29" s="9">
        <v>14</v>
      </c>
      <c r="I29" s="9">
        <v>13</v>
      </c>
      <c r="J29" s="9">
        <v>9</v>
      </c>
      <c r="K29" s="9">
        <v>24</v>
      </c>
      <c r="L29" s="9">
        <v>171</v>
      </c>
      <c r="M29" s="8">
        <f t="shared" si="0"/>
        <v>955.89</v>
      </c>
    </row>
    <row r="30" spans="1:13" ht="15" customHeight="1" x14ac:dyDescent="0.55000000000000004">
      <c r="A30" s="13">
        <v>25</v>
      </c>
      <c r="B30" s="9">
        <v>176</v>
      </c>
      <c r="C30" s="9">
        <v>17</v>
      </c>
      <c r="D30" s="8">
        <v>6.68</v>
      </c>
      <c r="E30" s="9" t="s">
        <v>47</v>
      </c>
      <c r="F30" s="9" t="s">
        <v>12</v>
      </c>
      <c r="G30" s="9" t="s">
        <v>17</v>
      </c>
      <c r="H30" s="9">
        <v>18</v>
      </c>
      <c r="I30" s="9">
        <v>14</v>
      </c>
      <c r="J30" s="9">
        <v>10</v>
      </c>
      <c r="K30" s="9">
        <v>28</v>
      </c>
      <c r="L30" s="9">
        <v>239</v>
      </c>
      <c r="M30" s="8">
        <f t="shared" si="0"/>
        <v>1596.52</v>
      </c>
    </row>
    <row r="31" spans="1:13" ht="15" customHeight="1" x14ac:dyDescent="0.55000000000000004">
      <c r="A31" s="14">
        <v>26</v>
      </c>
      <c r="B31" s="9">
        <v>176</v>
      </c>
      <c r="C31" s="9">
        <v>19</v>
      </c>
      <c r="D31" s="8">
        <v>1.1499999999999999</v>
      </c>
      <c r="E31" s="26" t="s">
        <v>48</v>
      </c>
      <c r="F31" s="9" t="s">
        <v>12</v>
      </c>
      <c r="G31" s="9" t="s">
        <v>10</v>
      </c>
      <c r="H31" s="9">
        <v>16</v>
      </c>
      <c r="I31" s="9">
        <v>15</v>
      </c>
      <c r="J31" s="9">
        <v>10</v>
      </c>
      <c r="K31" s="9">
        <v>22</v>
      </c>
      <c r="L31" s="9">
        <v>165</v>
      </c>
      <c r="M31" s="8">
        <f t="shared" si="0"/>
        <v>189.74999999999997</v>
      </c>
    </row>
    <row r="32" spans="1:13" ht="15" customHeight="1" x14ac:dyDescent="0.55000000000000004">
      <c r="A32" s="13">
        <v>27</v>
      </c>
      <c r="B32" s="9">
        <v>176</v>
      </c>
      <c r="C32" s="9">
        <v>20</v>
      </c>
      <c r="D32" s="8">
        <v>1.07</v>
      </c>
      <c r="E32" s="9" t="s">
        <v>49</v>
      </c>
      <c r="F32" s="9" t="s">
        <v>20</v>
      </c>
      <c r="G32" s="9" t="s">
        <v>17</v>
      </c>
      <c r="H32" s="9">
        <v>17</v>
      </c>
      <c r="I32" s="9">
        <v>14</v>
      </c>
      <c r="J32" s="9">
        <v>7</v>
      </c>
      <c r="K32" s="9">
        <v>17</v>
      </c>
      <c r="L32" s="9">
        <v>134</v>
      </c>
      <c r="M32" s="8">
        <f t="shared" si="0"/>
        <v>143.38</v>
      </c>
    </row>
    <row r="33" spans="1:13" ht="15" customHeight="1" x14ac:dyDescent="0.55000000000000004">
      <c r="A33" s="14">
        <v>28</v>
      </c>
      <c r="B33" s="9">
        <v>176</v>
      </c>
      <c r="C33" s="9">
        <v>21</v>
      </c>
      <c r="D33" s="8">
        <v>1.1000000000000001</v>
      </c>
      <c r="E33" s="9" t="s">
        <v>39</v>
      </c>
      <c r="F33" s="9" t="s">
        <v>12</v>
      </c>
      <c r="G33" s="9" t="s">
        <v>15</v>
      </c>
      <c r="H33" s="9">
        <v>9</v>
      </c>
      <c r="I33" s="9">
        <v>7</v>
      </c>
      <c r="J33" s="9">
        <v>6</v>
      </c>
      <c r="K33" s="25" t="s">
        <v>45</v>
      </c>
      <c r="L33" s="9">
        <v>51</v>
      </c>
      <c r="M33" s="8">
        <f t="shared" si="0"/>
        <v>56.1</v>
      </c>
    </row>
    <row r="34" spans="1:13" ht="15" customHeight="1" x14ac:dyDescent="0.55000000000000004">
      <c r="A34" s="13">
        <v>29</v>
      </c>
      <c r="B34" s="9">
        <v>176</v>
      </c>
      <c r="C34" s="9">
        <v>22</v>
      </c>
      <c r="D34" s="8">
        <v>2.5</v>
      </c>
      <c r="E34" s="9" t="s">
        <v>51</v>
      </c>
      <c r="F34" s="9" t="s">
        <v>12</v>
      </c>
      <c r="G34" s="9" t="s">
        <v>22</v>
      </c>
      <c r="H34" s="9">
        <v>21</v>
      </c>
      <c r="I34" s="9">
        <v>17</v>
      </c>
      <c r="J34" s="9">
        <v>6</v>
      </c>
      <c r="K34" s="9">
        <v>17</v>
      </c>
      <c r="L34" s="9">
        <v>196</v>
      </c>
      <c r="M34" s="8">
        <f t="shared" si="0"/>
        <v>490</v>
      </c>
    </row>
    <row r="35" spans="1:13" ht="15" customHeight="1" x14ac:dyDescent="0.55000000000000004">
      <c r="A35" s="14">
        <v>30</v>
      </c>
      <c r="B35" s="9">
        <v>176</v>
      </c>
      <c r="C35" s="9">
        <v>23</v>
      </c>
      <c r="D35" s="8">
        <v>1.52</v>
      </c>
      <c r="E35" s="9" t="s">
        <v>52</v>
      </c>
      <c r="F35" s="9" t="s">
        <v>14</v>
      </c>
      <c r="G35" s="9" t="s">
        <v>15</v>
      </c>
      <c r="H35" s="9">
        <v>14</v>
      </c>
      <c r="I35" s="9">
        <v>14</v>
      </c>
      <c r="J35" s="9">
        <v>6</v>
      </c>
      <c r="K35" s="9">
        <v>14</v>
      </c>
      <c r="L35" s="9">
        <v>90</v>
      </c>
      <c r="M35" s="8">
        <f t="shared" si="0"/>
        <v>136.80000000000001</v>
      </c>
    </row>
    <row r="36" spans="1:13" ht="18" customHeight="1" x14ac:dyDescent="0.55000000000000004">
      <c r="A36" s="24" t="s">
        <v>32</v>
      </c>
      <c r="B36" s="28">
        <v>176</v>
      </c>
      <c r="C36" s="28" t="s">
        <v>25</v>
      </c>
      <c r="D36" s="29">
        <f>SUM(D16:D35)</f>
        <v>62.54</v>
      </c>
      <c r="E36" s="33" t="s">
        <v>25</v>
      </c>
      <c r="F36" s="34"/>
      <c r="G36" s="34"/>
      <c r="H36" s="34"/>
      <c r="I36" s="34"/>
      <c r="J36" s="34"/>
      <c r="K36" s="34"/>
      <c r="L36" s="35"/>
      <c r="M36" s="29">
        <f>SUM(M16:M35)</f>
        <v>9438.24</v>
      </c>
    </row>
    <row r="37" spans="1:13" ht="18" customHeight="1" x14ac:dyDescent="0.55000000000000004">
      <c r="A37" s="17">
        <v>31</v>
      </c>
      <c r="B37" s="18">
        <v>177</v>
      </c>
      <c r="C37" s="18">
        <v>3</v>
      </c>
      <c r="D37" s="23">
        <v>10.76</v>
      </c>
      <c r="E37" s="36" t="s">
        <v>19</v>
      </c>
      <c r="F37" s="37"/>
      <c r="G37" s="37"/>
      <c r="H37" s="37"/>
      <c r="I37" s="37"/>
      <c r="J37" s="37"/>
      <c r="K37" s="37"/>
      <c r="L37" s="38"/>
      <c r="M37" s="23">
        <f t="shared" si="0"/>
        <v>0</v>
      </c>
    </row>
    <row r="38" spans="1:13" ht="15" customHeight="1" x14ac:dyDescent="0.55000000000000004">
      <c r="A38" s="14">
        <v>32</v>
      </c>
      <c r="B38" s="9">
        <v>194</v>
      </c>
      <c r="C38" s="9">
        <v>1</v>
      </c>
      <c r="D38" s="8">
        <v>0.72</v>
      </c>
      <c r="E38" s="26" t="s">
        <v>48</v>
      </c>
      <c r="F38" s="9" t="s">
        <v>20</v>
      </c>
      <c r="G38" s="9" t="s">
        <v>15</v>
      </c>
      <c r="H38" s="9">
        <v>13</v>
      </c>
      <c r="I38" s="9">
        <v>15</v>
      </c>
      <c r="J38" s="9">
        <v>9</v>
      </c>
      <c r="K38" s="9">
        <v>18</v>
      </c>
      <c r="L38" s="9">
        <v>114</v>
      </c>
      <c r="M38" s="8">
        <f t="shared" si="0"/>
        <v>82.08</v>
      </c>
    </row>
    <row r="39" spans="1:13" ht="15" customHeight="1" x14ac:dyDescent="0.55000000000000004">
      <c r="A39" s="14">
        <v>33</v>
      </c>
      <c r="B39" s="9">
        <v>194</v>
      </c>
      <c r="C39" s="9">
        <v>2</v>
      </c>
      <c r="D39" s="8">
        <v>6.85</v>
      </c>
      <c r="E39" s="9" t="s">
        <v>53</v>
      </c>
      <c r="F39" s="9" t="s">
        <v>12</v>
      </c>
      <c r="G39" s="9" t="s">
        <v>15</v>
      </c>
      <c r="H39" s="9">
        <v>10</v>
      </c>
      <c r="I39" s="9">
        <v>8</v>
      </c>
      <c r="J39" s="9">
        <v>7</v>
      </c>
      <c r="K39" s="9">
        <v>13</v>
      </c>
      <c r="L39" s="9">
        <v>74</v>
      </c>
      <c r="M39" s="8">
        <f t="shared" si="0"/>
        <v>506.9</v>
      </c>
    </row>
    <row r="40" spans="1:13" ht="15" customHeight="1" x14ac:dyDescent="0.55000000000000004">
      <c r="A40" s="14">
        <v>34</v>
      </c>
      <c r="B40" s="9">
        <v>194</v>
      </c>
      <c r="C40" s="9">
        <v>3</v>
      </c>
      <c r="D40" s="8">
        <v>15</v>
      </c>
      <c r="E40" s="30" t="s">
        <v>19</v>
      </c>
      <c r="F40" s="31"/>
      <c r="G40" s="31"/>
      <c r="H40" s="31"/>
      <c r="I40" s="31"/>
      <c r="J40" s="31"/>
      <c r="K40" s="31"/>
      <c r="L40" s="32"/>
      <c r="M40" s="8">
        <f t="shared" si="0"/>
        <v>0</v>
      </c>
    </row>
    <row r="41" spans="1:13" ht="15" customHeight="1" x14ac:dyDescent="0.55000000000000004">
      <c r="A41" s="14">
        <v>35</v>
      </c>
      <c r="B41" s="9">
        <v>194</v>
      </c>
      <c r="C41" s="9">
        <v>4</v>
      </c>
      <c r="D41" s="8">
        <v>5.65</v>
      </c>
      <c r="E41" s="9" t="s">
        <v>54</v>
      </c>
      <c r="F41" s="9" t="s">
        <v>12</v>
      </c>
      <c r="G41" s="9" t="s">
        <v>10</v>
      </c>
      <c r="H41" s="9">
        <v>17</v>
      </c>
      <c r="I41" s="9">
        <v>16</v>
      </c>
      <c r="J41" s="9">
        <v>8</v>
      </c>
      <c r="K41" s="9">
        <v>18</v>
      </c>
      <c r="L41" s="9">
        <v>142</v>
      </c>
      <c r="M41" s="8">
        <f t="shared" si="0"/>
        <v>802.30000000000007</v>
      </c>
    </row>
    <row r="42" spans="1:13" ht="15" customHeight="1" x14ac:dyDescent="0.55000000000000004">
      <c r="A42" s="14">
        <v>36</v>
      </c>
      <c r="B42" s="9">
        <v>194</v>
      </c>
      <c r="C42" s="9">
        <v>5</v>
      </c>
      <c r="D42" s="8">
        <v>0.18</v>
      </c>
      <c r="E42" s="9" t="s">
        <v>55</v>
      </c>
      <c r="F42" s="9" t="s">
        <v>20</v>
      </c>
      <c r="G42" s="9" t="s">
        <v>10</v>
      </c>
      <c r="H42" s="9">
        <v>19</v>
      </c>
      <c r="I42" s="9">
        <v>21</v>
      </c>
      <c r="J42" s="9">
        <v>9</v>
      </c>
      <c r="K42" s="9">
        <v>22</v>
      </c>
      <c r="L42" s="9">
        <v>180</v>
      </c>
      <c r="M42" s="8">
        <f t="shared" si="0"/>
        <v>32.4</v>
      </c>
    </row>
    <row r="43" spans="1:13" ht="15" customHeight="1" x14ac:dyDescent="0.55000000000000004">
      <c r="A43" s="14">
        <v>37</v>
      </c>
      <c r="B43" s="9">
        <v>194</v>
      </c>
      <c r="C43" s="9">
        <v>9</v>
      </c>
      <c r="D43" s="8">
        <v>0.32</v>
      </c>
      <c r="E43" s="9" t="s">
        <v>56</v>
      </c>
      <c r="F43" s="9" t="s">
        <v>14</v>
      </c>
      <c r="G43" s="9" t="s">
        <v>15</v>
      </c>
      <c r="H43" s="9">
        <v>15</v>
      </c>
      <c r="I43" s="9">
        <v>15</v>
      </c>
      <c r="J43" s="9">
        <v>10</v>
      </c>
      <c r="K43" s="9">
        <v>23</v>
      </c>
      <c r="L43" s="9">
        <v>141</v>
      </c>
      <c r="M43" s="8">
        <f t="shared" si="0"/>
        <v>45.12</v>
      </c>
    </row>
    <row r="44" spans="1:13" ht="15" customHeight="1" x14ac:dyDescent="0.55000000000000004">
      <c r="A44" s="14">
        <v>38</v>
      </c>
      <c r="B44" s="9">
        <v>194</v>
      </c>
      <c r="C44" s="9">
        <v>10</v>
      </c>
      <c r="D44" s="8">
        <v>0.93</v>
      </c>
      <c r="E44" s="9" t="s">
        <v>27</v>
      </c>
      <c r="F44" s="9" t="s">
        <v>14</v>
      </c>
      <c r="G44" s="9" t="s">
        <v>15</v>
      </c>
      <c r="H44" s="9">
        <v>13</v>
      </c>
      <c r="I44" s="9">
        <v>14</v>
      </c>
      <c r="J44" s="9">
        <v>8</v>
      </c>
      <c r="K44" s="9">
        <v>25</v>
      </c>
      <c r="L44" s="9">
        <v>174</v>
      </c>
      <c r="M44" s="8">
        <f t="shared" si="0"/>
        <v>161.82000000000002</v>
      </c>
    </row>
    <row r="45" spans="1:13" ht="15" customHeight="1" x14ac:dyDescent="0.55000000000000004">
      <c r="A45" s="14">
        <v>39</v>
      </c>
      <c r="B45" s="9">
        <v>194</v>
      </c>
      <c r="C45" s="9">
        <v>11</v>
      </c>
      <c r="D45" s="8">
        <v>0.95</v>
      </c>
      <c r="E45" s="30" t="s">
        <v>19</v>
      </c>
      <c r="F45" s="31"/>
      <c r="G45" s="31"/>
      <c r="H45" s="31"/>
      <c r="I45" s="31"/>
      <c r="J45" s="31"/>
      <c r="K45" s="31"/>
      <c r="L45" s="32"/>
      <c r="M45" s="8">
        <f t="shared" si="0"/>
        <v>0</v>
      </c>
    </row>
    <row r="46" spans="1:13" ht="18" customHeight="1" x14ac:dyDescent="0.55000000000000004">
      <c r="A46" s="24" t="s">
        <v>32</v>
      </c>
      <c r="B46" s="28">
        <v>194</v>
      </c>
      <c r="C46" s="28" t="s">
        <v>25</v>
      </c>
      <c r="D46" s="29">
        <f>SUM(D38:D45)</f>
        <v>30.599999999999998</v>
      </c>
      <c r="E46" s="33" t="s">
        <v>25</v>
      </c>
      <c r="F46" s="34"/>
      <c r="G46" s="34"/>
      <c r="H46" s="34"/>
      <c r="I46" s="34"/>
      <c r="J46" s="34"/>
      <c r="K46" s="34"/>
      <c r="L46" s="35"/>
      <c r="M46" s="29">
        <f>SUM(M38:M45)</f>
        <v>1630.6200000000001</v>
      </c>
    </row>
    <row r="47" spans="1:13" ht="15" customHeight="1" x14ac:dyDescent="0.55000000000000004">
      <c r="A47" s="14">
        <v>40</v>
      </c>
      <c r="B47" s="9">
        <v>195</v>
      </c>
      <c r="C47" s="9">
        <v>1</v>
      </c>
      <c r="D47" s="8">
        <v>1.48</v>
      </c>
      <c r="E47" s="9" t="s">
        <v>57</v>
      </c>
      <c r="F47" s="9" t="s">
        <v>20</v>
      </c>
      <c r="G47" s="9" t="s">
        <v>22</v>
      </c>
      <c r="H47" s="9">
        <v>20</v>
      </c>
      <c r="I47" s="9">
        <v>16</v>
      </c>
      <c r="J47" s="9">
        <v>8</v>
      </c>
      <c r="K47" s="9">
        <v>21</v>
      </c>
      <c r="L47" s="9">
        <v>180</v>
      </c>
      <c r="M47" s="8">
        <f t="shared" si="0"/>
        <v>266.39999999999998</v>
      </c>
    </row>
    <row r="48" spans="1:13" ht="15" customHeight="1" x14ac:dyDescent="0.55000000000000004">
      <c r="A48" s="14">
        <v>41</v>
      </c>
      <c r="B48" s="9">
        <v>195</v>
      </c>
      <c r="C48" s="9">
        <v>2</v>
      </c>
      <c r="D48" s="8">
        <v>0.32</v>
      </c>
      <c r="E48" s="9" t="s">
        <v>58</v>
      </c>
      <c r="F48" s="9" t="s">
        <v>16</v>
      </c>
      <c r="G48" s="9" t="s">
        <v>15</v>
      </c>
      <c r="H48" s="9">
        <v>17</v>
      </c>
      <c r="I48" s="9">
        <v>18</v>
      </c>
      <c r="J48" s="9">
        <v>10</v>
      </c>
      <c r="K48" s="9">
        <v>28</v>
      </c>
      <c r="L48" s="9">
        <v>234</v>
      </c>
      <c r="M48" s="8">
        <f t="shared" si="0"/>
        <v>74.88</v>
      </c>
    </row>
    <row r="49" spans="1:13" ht="15" customHeight="1" x14ac:dyDescent="0.55000000000000004">
      <c r="A49" s="14">
        <v>42</v>
      </c>
      <c r="B49" s="9">
        <v>195</v>
      </c>
      <c r="C49" s="9">
        <v>4</v>
      </c>
      <c r="D49" s="8">
        <v>0.51</v>
      </c>
      <c r="E49" s="9" t="s">
        <v>59</v>
      </c>
      <c r="F49" s="9" t="s">
        <v>16</v>
      </c>
      <c r="G49" s="9" t="s">
        <v>17</v>
      </c>
      <c r="H49" s="9">
        <v>22</v>
      </c>
      <c r="I49" s="9">
        <v>23</v>
      </c>
      <c r="J49" s="9">
        <v>8</v>
      </c>
      <c r="K49" s="9">
        <v>28</v>
      </c>
      <c r="L49" s="9">
        <v>281</v>
      </c>
      <c r="M49" s="8">
        <f t="shared" si="0"/>
        <v>143.31</v>
      </c>
    </row>
    <row r="50" spans="1:13" ht="15" customHeight="1" x14ac:dyDescent="0.55000000000000004">
      <c r="A50" s="14">
        <v>43</v>
      </c>
      <c r="B50" s="9">
        <v>195</v>
      </c>
      <c r="C50" s="9">
        <v>5</v>
      </c>
      <c r="D50" s="8">
        <v>4.3099999999999996</v>
      </c>
      <c r="E50" s="9" t="s">
        <v>60</v>
      </c>
      <c r="F50" s="9" t="s">
        <v>13</v>
      </c>
      <c r="G50" s="9" t="s">
        <v>15</v>
      </c>
      <c r="H50" s="9">
        <v>14</v>
      </c>
      <c r="I50" s="9">
        <v>18</v>
      </c>
      <c r="J50" s="9">
        <v>9</v>
      </c>
      <c r="K50" s="9">
        <v>21</v>
      </c>
      <c r="L50" s="9">
        <v>152</v>
      </c>
      <c r="M50" s="8">
        <f t="shared" si="0"/>
        <v>655.11999999999989</v>
      </c>
    </row>
    <row r="51" spans="1:13" ht="15" customHeight="1" x14ac:dyDescent="0.55000000000000004">
      <c r="A51" s="14">
        <v>44</v>
      </c>
      <c r="B51" s="9">
        <v>195</v>
      </c>
      <c r="C51" s="6">
        <v>6</v>
      </c>
      <c r="D51" s="8">
        <v>22.87</v>
      </c>
      <c r="E51" s="30" t="s">
        <v>19</v>
      </c>
      <c r="F51" s="31"/>
      <c r="G51" s="31"/>
      <c r="H51" s="31"/>
      <c r="I51" s="31"/>
      <c r="J51" s="31"/>
      <c r="K51" s="31"/>
      <c r="L51" s="32"/>
      <c r="M51" s="8">
        <f t="shared" si="0"/>
        <v>0</v>
      </c>
    </row>
    <row r="52" spans="1:13" ht="18" customHeight="1" x14ac:dyDescent="0.55000000000000004">
      <c r="A52" s="24" t="s">
        <v>32</v>
      </c>
      <c r="B52" s="28">
        <v>195</v>
      </c>
      <c r="C52" s="28" t="s">
        <v>25</v>
      </c>
      <c r="D52" s="29">
        <f>SUM(D47:D51)</f>
        <v>29.490000000000002</v>
      </c>
      <c r="E52" s="33" t="s">
        <v>25</v>
      </c>
      <c r="F52" s="34"/>
      <c r="G52" s="34"/>
      <c r="H52" s="34"/>
      <c r="I52" s="34"/>
      <c r="J52" s="34"/>
      <c r="K52" s="34"/>
      <c r="L52" s="35"/>
      <c r="M52" s="29">
        <f>SUM(M47:M51)</f>
        <v>1139.7099999999998</v>
      </c>
    </row>
    <row r="53" spans="1:13" ht="15" customHeight="1" x14ac:dyDescent="0.55000000000000004">
      <c r="A53" s="14">
        <v>45</v>
      </c>
      <c r="B53" s="6">
        <v>196</v>
      </c>
      <c r="C53" s="6">
        <v>5</v>
      </c>
      <c r="D53" s="8">
        <v>0.06</v>
      </c>
      <c r="E53" s="6" t="s">
        <v>61</v>
      </c>
      <c r="F53" s="6" t="s">
        <v>16</v>
      </c>
      <c r="G53" s="6" t="s">
        <v>17</v>
      </c>
      <c r="H53" s="6">
        <v>23</v>
      </c>
      <c r="I53" s="6">
        <v>24</v>
      </c>
      <c r="J53" s="6">
        <v>10</v>
      </c>
      <c r="K53" s="6">
        <v>33</v>
      </c>
      <c r="L53" s="6">
        <v>346</v>
      </c>
      <c r="M53" s="8">
        <f t="shared" si="0"/>
        <v>20.759999999999998</v>
      </c>
    </row>
    <row r="54" spans="1:13" ht="15" customHeight="1" x14ac:dyDescent="0.55000000000000004">
      <c r="A54" s="14">
        <v>46</v>
      </c>
      <c r="B54" s="9">
        <v>196</v>
      </c>
      <c r="C54" s="9">
        <v>6</v>
      </c>
      <c r="D54" s="8">
        <v>0.12</v>
      </c>
      <c r="E54" s="9" t="s">
        <v>63</v>
      </c>
      <c r="F54" s="9" t="s">
        <v>62</v>
      </c>
      <c r="G54" s="9" t="s">
        <v>15</v>
      </c>
      <c r="H54" s="9">
        <v>16</v>
      </c>
      <c r="I54" s="9">
        <v>18</v>
      </c>
      <c r="J54" s="9">
        <v>7</v>
      </c>
      <c r="K54" s="9">
        <v>22</v>
      </c>
      <c r="L54" s="9">
        <v>251</v>
      </c>
      <c r="M54" s="8">
        <f t="shared" si="0"/>
        <v>30.119999999999997</v>
      </c>
    </row>
    <row r="55" spans="1:13" ht="15" customHeight="1" x14ac:dyDescent="0.55000000000000004">
      <c r="A55" s="14">
        <v>47</v>
      </c>
      <c r="B55" s="9">
        <v>196</v>
      </c>
      <c r="C55" s="9">
        <v>12</v>
      </c>
      <c r="D55" s="8">
        <v>0.02</v>
      </c>
      <c r="E55" s="9" t="s">
        <v>63</v>
      </c>
      <c r="F55" s="9" t="s">
        <v>64</v>
      </c>
      <c r="G55" s="9" t="s">
        <v>10</v>
      </c>
      <c r="H55" s="9">
        <v>20</v>
      </c>
      <c r="I55" s="9">
        <v>21</v>
      </c>
      <c r="J55" s="9">
        <v>9</v>
      </c>
      <c r="K55" s="9">
        <v>32</v>
      </c>
      <c r="L55" s="9">
        <v>304</v>
      </c>
      <c r="M55" s="8">
        <f t="shared" si="0"/>
        <v>6.08</v>
      </c>
    </row>
    <row r="56" spans="1:13" ht="15" customHeight="1" x14ac:dyDescent="0.55000000000000004">
      <c r="A56" s="14">
        <v>48</v>
      </c>
      <c r="B56" s="9">
        <v>196</v>
      </c>
      <c r="C56" s="9">
        <v>14</v>
      </c>
      <c r="D56" s="8">
        <v>5.8</v>
      </c>
      <c r="E56" s="30" t="s">
        <v>19</v>
      </c>
      <c r="F56" s="31"/>
      <c r="G56" s="31"/>
      <c r="H56" s="31"/>
      <c r="I56" s="31"/>
      <c r="J56" s="31"/>
      <c r="K56" s="31"/>
      <c r="L56" s="32"/>
      <c r="M56" s="8">
        <f t="shared" si="0"/>
        <v>0</v>
      </c>
    </row>
    <row r="57" spans="1:13" ht="18" customHeight="1" x14ac:dyDescent="0.55000000000000004">
      <c r="A57" s="24" t="s">
        <v>32</v>
      </c>
      <c r="B57" s="28">
        <v>196</v>
      </c>
      <c r="C57" s="28" t="s">
        <v>25</v>
      </c>
      <c r="D57" s="29">
        <f>SUM(D53:D56)</f>
        <v>6</v>
      </c>
      <c r="E57" s="33" t="s">
        <v>25</v>
      </c>
      <c r="F57" s="34"/>
      <c r="G57" s="34"/>
      <c r="H57" s="34"/>
      <c r="I57" s="34"/>
      <c r="J57" s="34"/>
      <c r="K57" s="34"/>
      <c r="L57" s="35"/>
      <c r="M57" s="29">
        <f>SUM(M53:M56)</f>
        <v>56.959999999999994</v>
      </c>
    </row>
    <row r="58" spans="1:13" ht="15" customHeight="1" x14ac:dyDescent="0.55000000000000004">
      <c r="A58" s="22">
        <v>49</v>
      </c>
      <c r="B58" s="18">
        <v>213</v>
      </c>
      <c r="C58" s="18">
        <v>11</v>
      </c>
      <c r="D58" s="27">
        <v>0.78</v>
      </c>
      <c r="E58" s="36" t="s">
        <v>19</v>
      </c>
      <c r="F58" s="37"/>
      <c r="G58" s="37"/>
      <c r="H58" s="37"/>
      <c r="I58" s="37"/>
      <c r="J58" s="37"/>
      <c r="K58" s="37"/>
      <c r="L58" s="38"/>
      <c r="M58" s="27">
        <v>0</v>
      </c>
    </row>
    <row r="59" spans="1:13" ht="18" customHeight="1" x14ac:dyDescent="0.55000000000000004">
      <c r="A59" s="39" t="s">
        <v>24</v>
      </c>
      <c r="B59" s="39"/>
      <c r="C59" s="7" t="s">
        <v>25</v>
      </c>
      <c r="D59" s="10">
        <f>SUM(D8,D15,D36,D37,D46,D52,D57,D58)</f>
        <v>167.16000000000003</v>
      </c>
      <c r="E59" s="7" t="s">
        <v>25</v>
      </c>
      <c r="F59" s="7" t="s">
        <v>25</v>
      </c>
      <c r="G59" s="7" t="s">
        <v>25</v>
      </c>
      <c r="H59" s="7" t="s">
        <v>25</v>
      </c>
      <c r="I59" s="7" t="s">
        <v>25</v>
      </c>
      <c r="J59" s="7" t="s">
        <v>25</v>
      </c>
      <c r="K59" s="7" t="s">
        <v>25</v>
      </c>
      <c r="L59" s="7" t="s">
        <v>25</v>
      </c>
      <c r="M59" s="10">
        <f>SUM(M8,M15,M36,M37,M46,M52,M57,M58)</f>
        <v>15897.289999999999</v>
      </c>
    </row>
  </sheetData>
  <mergeCells count="16">
    <mergeCell ref="A59:B59"/>
    <mergeCell ref="A1:M1"/>
    <mergeCell ref="E57:L57"/>
    <mergeCell ref="E56:L56"/>
    <mergeCell ref="E8:L8"/>
    <mergeCell ref="E14:L14"/>
    <mergeCell ref="E15:L15"/>
    <mergeCell ref="E22:L22"/>
    <mergeCell ref="E36:L36"/>
    <mergeCell ref="E37:L37"/>
    <mergeCell ref="E40:L40"/>
    <mergeCell ref="E45:L45"/>
    <mergeCell ref="E46:L46"/>
    <mergeCell ref="E51:L51"/>
    <mergeCell ref="E52:L52"/>
    <mergeCell ref="E58:L58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Dzintars Ozols</dc:creator>
  <cp:lastModifiedBy>Dzintars Ozols</cp:lastModifiedBy>
  <cp:lastPrinted>2021-08-12T09:28:07Z</cp:lastPrinted>
  <dcterms:created xsi:type="dcterms:W3CDTF">2019-05-09T12:18:27Z</dcterms:created>
  <dcterms:modified xsi:type="dcterms:W3CDTF">2021-08-25T08:20:26Z</dcterms:modified>
</cp:coreProperties>
</file>