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andris_soms_daba_gov_lv/Documents/Documents/0-www-daba-tvp/datne-mon-programma/"/>
    </mc:Choice>
  </mc:AlternateContent>
  <xr:revisionPtr revIDLastSave="2" documentId="13_ncr:1_{9A63E4F7-C518-4F21-BF98-8273427E0A05}" xr6:coauthVersionLast="47" xr6:coauthVersionMax="47" xr10:uidLastSave="{D8D6E872-9EC9-4771-9863-0D660E2DB621}"/>
  <bookViews>
    <workbookView xWindow="28680" yWindow="-120" windowWidth="38640" windowHeight="21240" activeTab="1" xr2:uid="{59D671AB-4334-4A41-AC09-FAEC95685276}"/>
  </bookViews>
  <sheets>
    <sheet name="1210" sheetId="1" r:id="rId1"/>
    <sheet name="Paraugs_1210" sheetId="2" r:id="rId2"/>
    <sheet name="Apkopojums_1210" sheetId="4" r:id="rId3"/>
    <sheet name="1220" sheetId="5" r:id="rId4"/>
    <sheet name="1310" sheetId="12" r:id="rId5"/>
    <sheet name="1640" sheetId="6" r:id="rId6"/>
    <sheet name="2110" sheetId="7" r:id="rId7"/>
    <sheet name="2120" sheetId="8" r:id="rId8"/>
    <sheet name="2130" sheetId="9" r:id="rId9"/>
    <sheet name="2140" sheetId="10" r:id="rId10"/>
    <sheet name="2170" sheetId="11" r:id="rId11"/>
    <sheet name="2190" sheetId="13" r:id="rId12"/>
    <sheet name="2320" sheetId="14" r:id="rId13"/>
    <sheet name="2330" sheetId="15" r:id="rId14"/>
    <sheet name="4030" sheetId="16" r:id="rId15"/>
  </sheets>
  <definedNames>
    <definedName name="_xlnm.Print_Titles" localSheetId="0">'1210'!$A:$D,'1210'!$1:$4</definedName>
    <definedName name="_xlnm.Print_Titles" localSheetId="3">'1220'!$A:$D,'1220'!$1:$4</definedName>
    <definedName name="_xlnm.Print_Titles" localSheetId="4">'1310'!$A:$D,'1310'!$1:$4</definedName>
    <definedName name="_xlnm.Print_Titles" localSheetId="5">'1640'!$A:$D,'1640'!$1:$4</definedName>
    <definedName name="_xlnm.Print_Titles" localSheetId="6">'2110'!$A:$D,'2110'!$1:$4</definedName>
    <definedName name="_xlnm.Print_Titles" localSheetId="7">'2120'!$A:$D,'2120'!$1:$4</definedName>
    <definedName name="_xlnm.Print_Titles" localSheetId="8">'2130'!$A:$D,'2130'!$1:$4</definedName>
    <definedName name="_xlnm.Print_Titles" localSheetId="9">'2140'!$A:$D,'2140'!$1:$4</definedName>
    <definedName name="_xlnm.Print_Titles" localSheetId="10">'2170'!$A:$D,'2170'!$1:$4</definedName>
    <definedName name="_xlnm.Print_Titles" localSheetId="11">'2190'!$A:$D,'2190'!$1:$4</definedName>
    <definedName name="_xlnm.Print_Titles" localSheetId="12">'2320'!$A:$D,'2320'!$1:$4</definedName>
    <definedName name="_xlnm.Print_Titles" localSheetId="13">'2330'!$A:$D,'2330'!$1:$4</definedName>
    <definedName name="_xlnm.Print_Titles" localSheetId="14">'4030'!$A:$D,'4030'!$1:$4</definedName>
    <definedName name="_xlnm.Print_Titles" localSheetId="1">Paraugs_1210!$A:$D,Paraugs_1210!$1:$4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2" l="1"/>
  <c r="H49" i="2"/>
  <c r="I49" i="2"/>
  <c r="J49" i="2"/>
  <c r="K49" i="2"/>
  <c r="F49" i="2"/>
  <c r="G48" i="2"/>
  <c r="H48" i="2"/>
  <c r="I48" i="2"/>
  <c r="J48" i="2"/>
  <c r="K48" i="2"/>
  <c r="F48" i="2"/>
  <c r="G47" i="2"/>
  <c r="H47" i="2"/>
  <c r="I47" i="2"/>
  <c r="J47" i="2"/>
  <c r="K47" i="2"/>
  <c r="F47" i="2"/>
  <c r="B7" i="4"/>
  <c r="B6" i="4"/>
  <c r="B20" i="4" l="1" a="1"/>
  <c r="B20" i="4" s="1"/>
  <c r="B19" i="4" a="1"/>
  <c r="B19" i="4" s="1"/>
  <c r="B18" i="4" a="1"/>
  <c r="B18" i="4" s="1"/>
  <c r="I22" i="2"/>
  <c r="J22" i="2"/>
  <c r="J23" i="2" s="1"/>
  <c r="K22" i="2"/>
  <c r="K23" i="2" s="1"/>
  <c r="I23" i="2"/>
  <c r="I15" i="2"/>
  <c r="I16" i="2" s="1"/>
  <c r="J15" i="2"/>
  <c r="K15" i="2"/>
  <c r="K16" i="2" s="1"/>
  <c r="J16" i="2"/>
  <c r="H22" i="2"/>
  <c r="H23" i="2" s="1"/>
  <c r="H15" i="2"/>
  <c r="H16" i="2"/>
  <c r="G22" i="2"/>
  <c r="G23" i="2"/>
  <c r="G15" i="2"/>
  <c r="G16" i="2"/>
  <c r="F23" i="2"/>
  <c r="B15" i="4" s="1" a="1"/>
  <c r="B15" i="4" s="1"/>
  <c r="F22" i="2"/>
  <c r="F15" i="2"/>
  <c r="G18" i="2"/>
  <c r="H18" i="2"/>
  <c r="I18" i="2"/>
  <c r="J18" i="2"/>
  <c r="K18" i="2"/>
  <c r="F18" i="2"/>
  <c r="F16" i="2" l="1"/>
  <c r="B11" i="4" s="1" a="1"/>
  <c r="B11" i="4" s="1"/>
  <c r="B10" i="4" a="1"/>
  <c r="B10" i="4" s="1"/>
  <c r="B14" i="4" a="1"/>
  <c r="B14" i="4" s="1"/>
</calcChain>
</file>

<file path=xl/sharedStrings.xml><?xml version="1.0" encoding="utf-8"?>
<sst xmlns="http://schemas.openxmlformats.org/spreadsheetml/2006/main" count="1219" uniqueCount="217">
  <si>
    <t>Biotopu struktūras</t>
  </si>
  <si>
    <t xml:space="preserve">Kopējais raksturojošo sugu skaits </t>
  </si>
  <si>
    <t>&lt;20%</t>
  </si>
  <si>
    <t>20– 60%</t>
  </si>
  <si>
    <t>&gt;60%</t>
  </si>
  <si>
    <t>Poligona platības īpatsvars, kurā sanesumi izplatīti vienlaidus, par 5m garākās, joslās</t>
  </si>
  <si>
    <r>
      <rPr>
        <sz val="11"/>
        <color theme="1"/>
        <rFont val="Calibri"/>
        <family val="2"/>
        <charset val="186"/>
      </rPr>
      <t>≤</t>
    </r>
    <r>
      <rPr>
        <sz val="11"/>
        <color theme="1"/>
        <rFont val="Calibri"/>
        <family val="2"/>
        <charset val="186"/>
        <scheme val="minor"/>
      </rPr>
      <t>1</t>
    </r>
  </si>
  <si>
    <t>Poligona platības īpatsvars, kurā ekspansīvās sugas dominē</t>
  </si>
  <si>
    <t>≥3</t>
  </si>
  <si>
    <t>&gt;50%</t>
  </si>
  <si>
    <t>1– 50%</t>
  </si>
  <si>
    <t>Poligona platības īpatsvars, kurā sastopamas invazīvās sugas</t>
  </si>
  <si>
    <t>Dažādu organismu grupu ar biotopu saistītās, no tā atkarīgās, retās un īpaši aizsargājamās sugas</t>
  </si>
  <si>
    <t>&gt;1</t>
  </si>
  <si>
    <t>Struktūru kopējais vērtējums:</t>
  </si>
  <si>
    <t>Funkcijas un procesi</t>
  </si>
  <si>
    <t>Poligona platības īpatsvars, kurā dabiskais materiāls (sanesumi, akmeņi u.c.) jūras krastā netiek vākts un/vai pārvietots</t>
  </si>
  <si>
    <t>Nepārprotama blakus biotopu ietekme uz konkrēto biotopu</t>
  </si>
  <si>
    <t>negatīva</t>
  </si>
  <si>
    <t>neitrāla</t>
  </si>
  <si>
    <t>pozitīva</t>
  </si>
  <si>
    <t>Poligona platības īpatsvars ar negatīvu antropogēno ietekmi</t>
  </si>
  <si>
    <t>&lt;1%</t>
  </si>
  <si>
    <t>Funkciju un procesu kopējais vērtējums:</t>
  </si>
  <si>
    <t>1210  Viengadīgu augu sabiedrības uz sanesumu joslām</t>
  </si>
  <si>
    <t>N2000 vietas nosaukums:</t>
  </si>
  <si>
    <t>Eksperts/ organizācija:</t>
  </si>
  <si>
    <t>Pārbaudes datums:</t>
  </si>
  <si>
    <t>Poligona platības īpatsvars,  kurā sastopama vismaz viena raksturojošā augu suga</t>
  </si>
  <si>
    <t>Engures ezera DP</t>
  </si>
  <si>
    <t>Gita Strode</t>
  </si>
  <si>
    <t>04.10.2011.</t>
  </si>
  <si>
    <t>2.1</t>
  </si>
  <si>
    <t xml:space="preserve">Sanesumu joslas vidējais augstums (cm) </t>
  </si>
  <si>
    <t>&lt;10</t>
  </si>
  <si>
    <t>&gt;20</t>
  </si>
  <si>
    <t>10– 20</t>
  </si>
  <si>
    <t>Procentos no maksimālā:</t>
  </si>
  <si>
    <t>2.2</t>
  </si>
  <si>
    <t>4.1</t>
  </si>
  <si>
    <t>6.2</t>
  </si>
  <si>
    <t>7.1</t>
  </si>
  <si>
    <t>11.4</t>
  </si>
  <si>
    <t>Raksturojošās sugas</t>
  </si>
  <si>
    <t>Cakile baltica</t>
  </si>
  <si>
    <t>Atriplex littoralis</t>
  </si>
  <si>
    <t>Atriplex calotheca</t>
  </si>
  <si>
    <t>Atriplex spp.</t>
  </si>
  <si>
    <t>Polygonum hydropiper</t>
  </si>
  <si>
    <t>Polygonum lapathifolium</t>
  </si>
  <si>
    <t>Polygonum spp.</t>
  </si>
  <si>
    <t>Chenopodium rubrum</t>
  </si>
  <si>
    <t>Salsola kali</t>
  </si>
  <si>
    <t>Corispermum intermedium</t>
  </si>
  <si>
    <t>Agrostis stolonifera</t>
  </si>
  <si>
    <t>Retās sugas</t>
  </si>
  <si>
    <t>Retās un raksturojošās sugas</t>
  </si>
  <si>
    <t>Reta</t>
  </si>
  <si>
    <t>Rakst.</t>
  </si>
  <si>
    <t>x</t>
  </si>
  <si>
    <t>Transektes</t>
  </si>
  <si>
    <t>Vērtējums</t>
  </si>
  <si>
    <t>Transektes garums:</t>
  </si>
  <si>
    <t>Inv.</t>
  </si>
  <si>
    <t>Lactuca tatarica</t>
  </si>
  <si>
    <t>Transektu skaits</t>
  </si>
  <si>
    <t>Transektu kopgarums (m)</t>
  </si>
  <si>
    <t>Procentos no maksimālā</t>
  </si>
  <si>
    <t>Kopējais vērtējums</t>
  </si>
  <si>
    <t>Raksturojošo sugu skaits</t>
  </si>
  <si>
    <t>Reto sugu skaits</t>
  </si>
  <si>
    <t>Invazīvo sugu skaits</t>
  </si>
  <si>
    <t>Vidējais sugu skaits</t>
  </si>
  <si>
    <t>Invazīvās sugas</t>
  </si>
  <si>
    <t>Raksturojošās, retās  un invazīvās sugas</t>
  </si>
  <si>
    <t>Poligona platības īpatsvars (%),  kurā sastopama vismaz viena raksturojošā augu suga</t>
  </si>
  <si>
    <r>
      <rPr>
        <sz val="10"/>
        <color theme="1"/>
        <rFont val="Calibri"/>
        <family val="2"/>
        <charset val="186"/>
      </rPr>
      <t>≤</t>
    </r>
    <r>
      <rPr>
        <sz val="10"/>
        <color theme="1"/>
        <rFont val="Calibri"/>
        <family val="2"/>
        <charset val="186"/>
        <scheme val="minor"/>
      </rPr>
      <t>1</t>
    </r>
  </si>
  <si>
    <t>Poligona platības īpatsvars (%), kurā sanesumi izplatīti vienlaidus, par 5m garākās, joslās</t>
  </si>
  <si>
    <t>Poligona platības īpatsvars (%), kurā ekspansīvās sugas dominē</t>
  </si>
  <si>
    <t>Poligona platības īpatsvars (%), kurā sastopamas invazīvās sugas</t>
  </si>
  <si>
    <t>&lt;20</t>
  </si>
  <si>
    <t>20– 60</t>
  </si>
  <si>
    <t>&gt;60</t>
  </si>
  <si>
    <t>&gt;50</t>
  </si>
  <si>
    <t>1– 50</t>
  </si>
  <si>
    <t>&lt;1</t>
  </si>
  <si>
    <t>Poligona platības īpatsvars (%), kurā dabiskais materiāls (sanesumi, akmeņi u.c.) jūras krastā netiek vākts un/vai pārvietots</t>
  </si>
  <si>
    <t>Poligona platības īpatsvars (%) ar negatīvu antropogēno ietekmi</t>
  </si>
  <si>
    <t>Poligona platības īpatsvars (%) ar laukakmeņiem</t>
  </si>
  <si>
    <t>&gt;25</t>
  </si>
  <si>
    <t>5– 25</t>
  </si>
  <si>
    <t>&lt;5</t>
  </si>
  <si>
    <t>Koku un krūmu segums (%) poligonā ir</t>
  </si>
  <si>
    <t>Avoti, gruntsūdens atslodzes vietas poligonā</t>
  </si>
  <si>
    <t>Ir</t>
  </si>
  <si>
    <t>Nav</t>
  </si>
  <si>
    <t xml:space="preserve">Poligonā smilšu pārpūšana jeb akumulācija </t>
  </si>
  <si>
    <t>nav</t>
  </si>
  <si>
    <t>minimāla</t>
  </si>
  <si>
    <t>maz</t>
  </si>
  <si>
    <t>Honckenya peploides</t>
  </si>
  <si>
    <t>Leymus arenarius</t>
  </si>
  <si>
    <t>Lathyrus maritimus</t>
  </si>
  <si>
    <t>Petasites spurius</t>
  </si>
  <si>
    <t>Phragmites australis</t>
  </si>
  <si>
    <t>Scirpus tabermontani</t>
  </si>
  <si>
    <t>Bolboschoenus maritimus</t>
  </si>
  <si>
    <t>Calamagrostis arundinacea</t>
  </si>
  <si>
    <t>Rumex crispus</t>
  </si>
  <si>
    <t>Potentilla anserina</t>
  </si>
  <si>
    <t>1220  Daudzgadīgs augājs akmeņainās pludmalēs</t>
  </si>
  <si>
    <t>1640 Smilšainas pludmales ar daudzgadīgu augāju</t>
  </si>
  <si>
    <t>Poligona platības īpatsvars (%) ar raksturojošo sugu apaugumu</t>
  </si>
  <si>
    <t>Calamagrostis epigeios</t>
  </si>
  <si>
    <t>Ammophila arenaria</t>
  </si>
  <si>
    <t>Festuca arenaria</t>
  </si>
  <si>
    <t>Juncus bufonius</t>
  </si>
  <si>
    <t>2110 Embrionālās kāpas</t>
  </si>
  <si>
    <t>Poligona platības īpatsvars (%), kurā ir vēja darbības rezultātā veidojušies pauguriņi</t>
  </si>
  <si>
    <t>Poligona platības īpatsvars (%), kurā ir  laukumi ar sukulentām raksturojošām sugām (sālsvirza, šķēpene un sālszāle)</t>
  </si>
  <si>
    <t>0</t>
  </si>
  <si>
    <t>1-2</t>
  </si>
  <si>
    <t>Poligonā smilšu pārpūšana jeb akumulācija ir</t>
  </si>
  <si>
    <t>vidēja</t>
  </si>
  <si>
    <t>izteikta</t>
  </si>
  <si>
    <t>niecīga/ nav</t>
  </si>
  <si>
    <t>x Callamophila baltica</t>
  </si>
  <si>
    <t>Elytrigia x littorea</t>
  </si>
  <si>
    <t>Carex arenaria</t>
  </si>
  <si>
    <t>Linaria loeselii</t>
  </si>
  <si>
    <r>
      <rPr>
        <sz val="10"/>
        <color theme="1"/>
        <rFont val="Calibri"/>
        <family val="2"/>
        <charset val="186"/>
      </rPr>
      <t>≤</t>
    </r>
    <r>
      <rPr>
        <sz val="10"/>
        <color theme="1"/>
        <rFont val="Calibri"/>
        <family val="2"/>
        <charset val="186"/>
        <scheme val="minor"/>
      </rPr>
      <t>2</t>
    </r>
  </si>
  <si>
    <t>3-4</t>
  </si>
  <si>
    <t>≥5</t>
  </si>
  <si>
    <t>2120 Priekškāpas</t>
  </si>
  <si>
    <t>Poligona platības īpatsvars (%),  kurā sastopamas vismaz trīs raksturojošās augu sugas</t>
  </si>
  <si>
    <t>5-25</t>
  </si>
  <si>
    <t>Koku un krūmu segums (%), ieskaitot stādītos, ir</t>
  </si>
  <si>
    <r>
      <t>Platības īpatsvars ar veciem</t>
    </r>
    <r>
      <rPr>
        <i/>
        <sz val="10"/>
        <color theme="1"/>
        <rFont val="Calibri"/>
        <family val="2"/>
        <charset val="186"/>
        <scheme val="minor"/>
      </rPr>
      <t xml:space="preserve"> Ammophila arenaria</t>
    </r>
    <r>
      <rPr>
        <sz val="10"/>
        <color theme="1"/>
        <rFont val="Calibri"/>
        <family val="2"/>
        <charset val="186"/>
        <scheme val="minor"/>
      </rPr>
      <t xml:space="preserve"> ceriem</t>
    </r>
  </si>
  <si>
    <r>
      <t xml:space="preserve">Poligona platības īpatsvars, kurā notiek aktīva smilts akumulācija: sastopama  smiltāju kāpuniedre </t>
    </r>
    <r>
      <rPr>
        <i/>
        <sz val="10"/>
        <color theme="1"/>
        <rFont val="Calibri"/>
        <family val="2"/>
        <charset val="186"/>
        <scheme val="minor"/>
      </rPr>
      <t>Ammophila arenaria</t>
    </r>
  </si>
  <si>
    <t>Tragopogon heterospermus</t>
  </si>
  <si>
    <t>Hieracium umbellatum</t>
  </si>
  <si>
    <t>Anthyllis maritimus</t>
  </si>
  <si>
    <t>Artemisi campestris</t>
  </si>
  <si>
    <t>Eryngium maritimum</t>
  </si>
  <si>
    <t>2130* Ar lakstaugiem klātas pelēkās kāpas</t>
  </si>
  <si>
    <r>
      <rPr>
        <sz val="10"/>
        <color theme="1"/>
        <rFont val="Calibri"/>
        <family val="2"/>
        <charset val="186"/>
      </rPr>
      <t>≤</t>
    </r>
    <r>
      <rPr>
        <sz val="10"/>
        <color theme="1"/>
        <rFont val="Calibri"/>
        <family val="2"/>
        <charset val="186"/>
        <scheme val="minor"/>
      </rPr>
      <t>3</t>
    </r>
  </si>
  <si>
    <t>≥11</t>
  </si>
  <si>
    <t>1-10 vai 30-60</t>
  </si>
  <si>
    <t>&lt;1 vai &gt;60</t>
  </si>
  <si>
    <t>Atklātas smilts laukumu segums (%)</t>
  </si>
  <si>
    <t>Poligona platības īpatsvars (%), kurā dominē ekspansīvās lakstaugu sugas</t>
  </si>
  <si>
    <t>Poligona platības īpatsvars (%), kurā dominē ekspansīvās sūnu sugas</t>
  </si>
  <si>
    <t>&gt;2</t>
  </si>
  <si>
    <t>Poligona platības īpatsvars (%), kurā ir pionieraugu sugas</t>
  </si>
  <si>
    <t>Festuca sabulosa</t>
  </si>
  <si>
    <t>Corynephorus canescens</t>
  </si>
  <si>
    <t>Koeleria glauca</t>
  </si>
  <si>
    <t>Dianthus arenarius</t>
  </si>
  <si>
    <t>Thymus serpyllum</t>
  </si>
  <si>
    <t>Pulsatilla pratensis</t>
  </si>
  <si>
    <t>Alyssum gmelinii</t>
  </si>
  <si>
    <t>Syntrichia ruralis</t>
  </si>
  <si>
    <t>Racomitrium canescens</t>
  </si>
  <si>
    <t>Ceratodon purpureus</t>
  </si>
  <si>
    <t>Cetraria spp.</t>
  </si>
  <si>
    <t>Cladonia spp.</t>
  </si>
  <si>
    <t>Peltigera spp.</t>
  </si>
  <si>
    <t>2140* Pelēkās kāpas ar sīkkrūmu audzēm</t>
  </si>
  <si>
    <t>Arctostaphylos uva-ursi</t>
  </si>
  <si>
    <t>Empetrum nigrum</t>
  </si>
  <si>
    <t>Vaccinium vitis-idae</t>
  </si>
  <si>
    <t>Jasione montana</t>
  </si>
  <si>
    <t>Calluna vulgaris</t>
  </si>
  <si>
    <t>2170 Pelēkās kāpas ar ložņu kārklu</t>
  </si>
  <si>
    <t>Salix rosmarinifolia</t>
  </si>
  <si>
    <t>Astragalus arenaius</t>
  </si>
  <si>
    <t>Epipactis atrorubens</t>
  </si>
  <si>
    <t>Ditrichium flexicaule</t>
  </si>
  <si>
    <t>Diplochistes muscorum</t>
  </si>
  <si>
    <t>Poligona platības īpatsvars (%) ar lāmām</t>
  </si>
  <si>
    <t>Ranunculus sceleratus</t>
  </si>
  <si>
    <t>Spergularia salina</t>
  </si>
  <si>
    <t>Sagina nodosa</t>
  </si>
  <si>
    <t>Juncus articulatus</t>
  </si>
  <si>
    <t>2190 Mitras starpkāpu ieplakas</t>
  </si>
  <si>
    <t>4-10</t>
  </si>
  <si>
    <t>Koku un neraksturojošo krūmu sugu segums (izņemot zemos kārklus un parasto purvmirti)</t>
  </si>
  <si>
    <t>Poligona platības īpatsvars (%),  kurā sastopama purvmirte</t>
  </si>
  <si>
    <t>&gt;10 un &lt;30</t>
  </si>
  <si>
    <t>&lt;60</t>
  </si>
  <si>
    <t>Poligona platības īpatsvars (%), ar pioniersabiedrību sugām (mezglainā gaurenīte, krupju donis, raibā kosa, jūrmalas augstiņš)</t>
  </si>
  <si>
    <t>2</t>
  </si>
  <si>
    <t>1</t>
  </si>
  <si>
    <t>Poligona platības īpatsvars, kurā notiek pastāvīga apsaimniekošana (piemēram, ganīšana/pļaušana, koku un krūmu ciršana u.c.)</t>
  </si>
  <si>
    <t>Poligona platības īpatsvars (%),  kurai raksturīgs atbilstošs hidroloģiskais režīms (peļķes, lāmas)</t>
  </si>
  <si>
    <t>2320 Piejūras zemienes smiltāju līdzenumu sausi virsāji</t>
  </si>
  <si>
    <t>Poligona platības īpatsvars (%),  kurā sastopamas vismaz divas raksturojošās augu sugas</t>
  </si>
  <si>
    <t>Poligona platības īpatsvars (%), kurā viršiem raksturīga dažāda vecuma struktūra</t>
  </si>
  <si>
    <t>Poligona platības īpatsvars (%), kurā ir ķērpji un kserofītiskas sūnas</t>
  </si>
  <si>
    <t>2330 Klajas iekšzemes kāpas</t>
  </si>
  <si>
    <t>4030 Sausi virsāji</t>
  </si>
  <si>
    <t>Equisetum variegatum</t>
  </si>
  <si>
    <t>Juncus balticus</t>
  </si>
  <si>
    <t>Centaurium littorale</t>
  </si>
  <si>
    <t>Spagnum spp.</t>
  </si>
  <si>
    <t>Myrica gale</t>
  </si>
  <si>
    <t>Liparis loeselii</t>
  </si>
  <si>
    <t>Sieglingia decumbens</t>
  </si>
  <si>
    <t>Pulsatilla patens</t>
  </si>
  <si>
    <t>Lerchenfeldia flexuosa</t>
  </si>
  <si>
    <t>Agrostis tenuis</t>
  </si>
  <si>
    <t>Tymus ovatus</t>
  </si>
  <si>
    <t>Agrostis vinealis</t>
  </si>
  <si>
    <t>Teesdalia nudicaulis</t>
  </si>
  <si>
    <t>Campanula rotundifolia</t>
  </si>
  <si>
    <t>Sedum acre</t>
  </si>
  <si>
    <t>Nardus stricta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</si>
</sst>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/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 wrapText="1"/>
    </xf>
    <xf numFmtId="0" fontId="3" fillId="0" borderId="0" xfId="0" applyFont="1"/>
    <xf numFmtId="0" fontId="0" fillId="0" borderId="0" xfId="0" applyAlignment="1">
      <alignment vertical="center"/>
    </xf>
    <xf numFmtId="0" fontId="1" fillId="0" borderId="2" xfId="0" applyFont="1" applyBorder="1" applyAlignment="1">
      <alignment wrapText="1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5" xfId="0" applyBorder="1" applyAlignment="1">
      <alignment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0" borderId="14" xfId="0" applyBorder="1" applyAlignment="1">
      <alignment wrapText="1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17" xfId="0" applyBorder="1" applyAlignment="1">
      <alignment wrapText="1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0" fillId="0" borderId="20" xfId="0" applyBorder="1" applyAlignment="1">
      <alignment wrapText="1"/>
    </xf>
    <xf numFmtId="49" fontId="0" fillId="0" borderId="21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0" fontId="4" fillId="0" borderId="14" xfId="0" applyFont="1" applyBorder="1" applyAlignment="1">
      <alignment wrapText="1"/>
    </xf>
    <xf numFmtId="0" fontId="4" fillId="0" borderId="17" xfId="0" applyFont="1" applyBorder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3" xfId="0" applyBorder="1"/>
    <xf numFmtId="0" fontId="0" fillId="0" borderId="23" xfId="0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" fontId="0" fillId="0" borderId="0" xfId="0" applyNumberFormat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1" xfId="0" applyFont="1" applyBorder="1"/>
    <xf numFmtId="49" fontId="0" fillId="0" borderId="23" xfId="0" applyNumberForma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7" fillId="0" borderId="14" xfId="0" applyFont="1" applyBorder="1" applyAlignment="1">
      <alignment wrapText="1"/>
    </xf>
    <xf numFmtId="49" fontId="5" fillId="0" borderId="15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7" fillId="0" borderId="17" xfId="0" applyFont="1" applyBorder="1" applyAlignment="1">
      <alignment wrapText="1"/>
    </xf>
    <xf numFmtId="49" fontId="5" fillId="0" borderId="18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5" fillId="0" borderId="28" xfId="0" applyNumberFormat="1" applyFont="1" applyBorder="1" applyAlignment="1">
      <alignment horizontal="center"/>
    </xf>
    <xf numFmtId="49" fontId="5" fillId="0" borderId="29" xfId="0" applyNumberFormat="1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0" xfId="0" applyFont="1" applyBorder="1"/>
    <xf numFmtId="49" fontId="5" fillId="0" borderId="21" xfId="0" applyNumberFormat="1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0" fontId="5" fillId="0" borderId="32" xfId="0" applyFont="1" applyBorder="1" applyAlignment="1">
      <alignment vertical="center" wrapText="1"/>
    </xf>
    <xf numFmtId="49" fontId="5" fillId="0" borderId="31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/>
    </xf>
    <xf numFmtId="0" fontId="5" fillId="0" borderId="31" xfId="0" applyFont="1" applyBorder="1"/>
    <xf numFmtId="0" fontId="7" fillId="0" borderId="27" xfId="0" applyFont="1" applyBorder="1" applyAlignment="1">
      <alignment wrapText="1"/>
    </xf>
    <xf numFmtId="0" fontId="7" fillId="0" borderId="20" xfId="0" applyFont="1" applyBorder="1" applyAlignment="1">
      <alignment wrapText="1"/>
    </xf>
    <xf numFmtId="49" fontId="6" fillId="0" borderId="9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49" fontId="5" fillId="0" borderId="33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D3756-E9DE-4640-A394-696BF4FB2B3A}">
  <dimension ref="A1:V44"/>
  <sheetViews>
    <sheetView zoomScale="120" zoomScaleNormal="120" workbookViewId="0">
      <selection activeCell="A13" sqref="A13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  <col min="12" max="23" width="4.42578125" customWidth="1"/>
  </cols>
  <sheetData>
    <row r="1" spans="1:22" ht="18.75" x14ac:dyDescent="0.3">
      <c r="A1" s="9" t="s">
        <v>24</v>
      </c>
    </row>
    <row r="2" spans="1:22" x14ac:dyDescent="0.25">
      <c r="A2" s="8" t="s">
        <v>25</v>
      </c>
    </row>
    <row r="3" spans="1:22" x14ac:dyDescent="0.25">
      <c r="A3" s="8" t="s">
        <v>26</v>
      </c>
    </row>
    <row r="4" spans="1:22" x14ac:dyDescent="0.25">
      <c r="A4" s="8" t="s">
        <v>27</v>
      </c>
    </row>
    <row r="6" spans="1:22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22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71" customFormat="1" ht="38.25" x14ac:dyDescent="0.2">
      <c r="A8" s="59" t="s">
        <v>75</v>
      </c>
      <c r="B8" s="60" t="s">
        <v>80</v>
      </c>
      <c r="C8" s="60" t="s">
        <v>81</v>
      </c>
      <c r="D8" s="61" t="s">
        <v>82</v>
      </c>
      <c r="E8" s="68"/>
      <c r="F8" s="69"/>
      <c r="G8" s="69"/>
      <c r="H8" s="69"/>
      <c r="I8" s="70"/>
      <c r="J8" s="70"/>
      <c r="K8" s="70"/>
    </row>
    <row r="9" spans="1:22" s="71" customFormat="1" ht="25.5" x14ac:dyDescent="0.2">
      <c r="A9" s="62" t="s">
        <v>77</v>
      </c>
      <c r="B9" s="63" t="s">
        <v>80</v>
      </c>
      <c r="C9" s="63" t="s">
        <v>81</v>
      </c>
      <c r="D9" s="64" t="s">
        <v>82</v>
      </c>
      <c r="E9" s="68"/>
      <c r="F9" s="72"/>
      <c r="G9" s="72"/>
      <c r="H9" s="72"/>
      <c r="I9" s="73"/>
      <c r="J9" s="73"/>
      <c r="K9" s="73"/>
    </row>
    <row r="10" spans="1:22" s="71" customFormat="1" ht="12.75" x14ac:dyDescent="0.2">
      <c r="A10" s="62" t="s">
        <v>33</v>
      </c>
      <c r="B10" s="63" t="s">
        <v>34</v>
      </c>
      <c r="C10" s="63" t="s">
        <v>36</v>
      </c>
      <c r="D10" s="64" t="s">
        <v>35</v>
      </c>
      <c r="E10" s="68"/>
      <c r="F10" s="72"/>
      <c r="G10" s="72"/>
      <c r="H10" s="72"/>
      <c r="I10" s="73"/>
      <c r="J10" s="73"/>
      <c r="K10" s="73"/>
    </row>
    <row r="11" spans="1:22" s="71" customFormat="1" ht="25.5" x14ac:dyDescent="0.2">
      <c r="A11" s="62" t="s">
        <v>78</v>
      </c>
      <c r="B11" s="63" t="s">
        <v>83</v>
      </c>
      <c r="C11" s="63" t="s">
        <v>84</v>
      </c>
      <c r="D11" s="64" t="s">
        <v>85</v>
      </c>
      <c r="E11" s="68"/>
      <c r="F11" s="72"/>
      <c r="G11" s="73"/>
      <c r="H11" s="73"/>
      <c r="I11" s="73"/>
      <c r="J11" s="73"/>
      <c r="K11" s="73"/>
    </row>
    <row r="12" spans="1:22" s="71" customFormat="1" ht="25.5" x14ac:dyDescent="0.2">
      <c r="A12" s="62" t="s">
        <v>79</v>
      </c>
      <c r="B12" s="63" t="s">
        <v>83</v>
      </c>
      <c r="C12" s="63" t="s">
        <v>84</v>
      </c>
      <c r="D12" s="64" t="s">
        <v>85</v>
      </c>
      <c r="E12" s="68"/>
      <c r="F12" s="72"/>
      <c r="G12" s="73"/>
      <c r="H12" s="73"/>
      <c r="I12" s="73"/>
      <c r="J12" s="73"/>
      <c r="K12" s="73"/>
    </row>
    <row r="13" spans="1:22" s="71" customFormat="1" ht="12.75" x14ac:dyDescent="0.2">
      <c r="A13" s="62" t="s">
        <v>1</v>
      </c>
      <c r="B13" s="63" t="s">
        <v>76</v>
      </c>
      <c r="C13" s="63">
        <v>2</v>
      </c>
      <c r="D13" s="64" t="s">
        <v>8</v>
      </c>
      <c r="E13" s="68"/>
      <c r="F13" s="72"/>
      <c r="G13" s="72"/>
      <c r="H13" s="72"/>
      <c r="I13" s="73"/>
      <c r="J13" s="73"/>
      <c r="K13" s="73"/>
    </row>
    <row r="14" spans="1:22" s="71" customFormat="1" ht="38.25" x14ac:dyDescent="0.2">
      <c r="A14" s="65" t="s">
        <v>12</v>
      </c>
      <c r="B14" s="66">
        <v>0</v>
      </c>
      <c r="C14" s="66">
        <v>1</v>
      </c>
      <c r="D14" s="67" t="s">
        <v>13</v>
      </c>
      <c r="E14" s="68"/>
      <c r="F14" s="74"/>
      <c r="G14" s="75"/>
      <c r="H14" s="75"/>
      <c r="I14" s="75"/>
      <c r="J14" s="75"/>
      <c r="K14" s="75"/>
    </row>
    <row r="15" spans="1:22" x14ac:dyDescent="0.25">
      <c r="D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5" t="s">
        <v>15</v>
      </c>
      <c r="B16" s="3">
        <v>0</v>
      </c>
      <c r="C16" s="3">
        <v>1</v>
      </c>
      <c r="D16" s="3">
        <v>2</v>
      </c>
      <c r="F16" s="3"/>
      <c r="G16" s="3"/>
      <c r="H16" s="3"/>
      <c r="I16" s="3"/>
      <c r="J16" s="3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11" s="71" customFormat="1" ht="38.25" x14ac:dyDescent="0.2">
      <c r="A17" s="59" t="s">
        <v>86</v>
      </c>
      <c r="B17" s="60" t="s">
        <v>85</v>
      </c>
      <c r="C17" s="60" t="s">
        <v>84</v>
      </c>
      <c r="D17" s="61" t="s">
        <v>83</v>
      </c>
      <c r="F17" s="76"/>
      <c r="G17" s="77"/>
      <c r="H17" s="77"/>
      <c r="I17" s="77"/>
      <c r="J17" s="77"/>
      <c r="K17" s="77"/>
    </row>
    <row r="18" spans="1:11" s="71" customFormat="1" ht="25.5" x14ac:dyDescent="0.2">
      <c r="A18" s="62" t="s">
        <v>87</v>
      </c>
      <c r="B18" s="63" t="s">
        <v>83</v>
      </c>
      <c r="C18" s="63" t="s">
        <v>84</v>
      </c>
      <c r="D18" s="64" t="s">
        <v>85</v>
      </c>
      <c r="F18" s="78"/>
      <c r="G18" s="79"/>
      <c r="H18" s="79"/>
      <c r="I18" s="79"/>
      <c r="J18" s="79"/>
      <c r="K18" s="79"/>
    </row>
    <row r="19" spans="1:11" s="71" customFormat="1" ht="25.5" x14ac:dyDescent="0.2">
      <c r="A19" s="65" t="s">
        <v>17</v>
      </c>
      <c r="B19" s="66" t="s">
        <v>18</v>
      </c>
      <c r="C19" s="66" t="s">
        <v>19</v>
      </c>
      <c r="D19" s="67" t="s">
        <v>20</v>
      </c>
      <c r="F19" s="80"/>
      <c r="G19" s="81"/>
      <c r="H19" s="81"/>
      <c r="I19" s="81"/>
      <c r="J19" s="81"/>
      <c r="K19" s="81"/>
    </row>
    <row r="20" spans="1:11" x14ac:dyDescent="0.25">
      <c r="D20" s="7"/>
      <c r="F20" s="31"/>
      <c r="G20" s="32"/>
      <c r="H20" s="32"/>
      <c r="I20" s="32"/>
      <c r="J20" s="32"/>
      <c r="K20" s="32"/>
    </row>
    <row r="21" spans="1:11" x14ac:dyDescent="0.25">
      <c r="A21" s="5" t="s">
        <v>74</v>
      </c>
      <c r="B21" s="50" t="s">
        <v>57</v>
      </c>
      <c r="C21" s="50" t="s">
        <v>58</v>
      </c>
      <c r="D21" s="50" t="s">
        <v>63</v>
      </c>
    </row>
    <row r="22" spans="1:11" s="71" customFormat="1" ht="12.75" x14ac:dyDescent="0.2">
      <c r="A22" s="82" t="s">
        <v>54</v>
      </c>
      <c r="B22" s="83"/>
      <c r="C22" s="83" t="s">
        <v>59</v>
      </c>
      <c r="D22" s="84"/>
      <c r="F22" s="76"/>
      <c r="G22" s="77"/>
      <c r="H22" s="77"/>
      <c r="I22" s="77"/>
      <c r="J22" s="77"/>
      <c r="K22" s="77"/>
    </row>
    <row r="23" spans="1:11" s="71" customFormat="1" ht="12.75" x14ac:dyDescent="0.2">
      <c r="A23" s="85" t="s">
        <v>46</v>
      </c>
      <c r="B23" s="86" t="s">
        <v>59</v>
      </c>
      <c r="C23" s="86" t="s">
        <v>59</v>
      </c>
      <c r="D23" s="87"/>
      <c r="F23" s="78"/>
      <c r="G23" s="79"/>
      <c r="H23" s="79"/>
      <c r="I23" s="79"/>
      <c r="J23" s="79"/>
      <c r="K23" s="79"/>
    </row>
    <row r="24" spans="1:11" s="71" customFormat="1" ht="12.75" x14ac:dyDescent="0.2">
      <c r="A24" s="85" t="s">
        <v>45</v>
      </c>
      <c r="B24" s="86"/>
      <c r="C24" s="86" t="s">
        <v>59</v>
      </c>
      <c r="D24" s="87"/>
      <c r="F24" s="78"/>
      <c r="G24" s="79"/>
      <c r="H24" s="79"/>
      <c r="I24" s="79"/>
      <c r="J24" s="79"/>
      <c r="K24" s="79"/>
    </row>
    <row r="25" spans="1:11" s="71" customFormat="1" ht="12.75" x14ac:dyDescent="0.2">
      <c r="A25" s="85" t="s">
        <v>47</v>
      </c>
      <c r="B25" s="86"/>
      <c r="C25" s="86" t="s">
        <v>59</v>
      </c>
      <c r="D25" s="87"/>
      <c r="F25" s="78"/>
      <c r="G25" s="79"/>
      <c r="H25" s="79"/>
      <c r="I25" s="79"/>
      <c r="J25" s="79"/>
      <c r="K25" s="79"/>
    </row>
    <row r="26" spans="1:11" s="71" customFormat="1" ht="12.75" x14ac:dyDescent="0.2">
      <c r="A26" s="85" t="s">
        <v>44</v>
      </c>
      <c r="B26" s="86"/>
      <c r="C26" s="86" t="s">
        <v>59</v>
      </c>
      <c r="D26" s="87"/>
      <c r="F26" s="78"/>
      <c r="G26" s="79"/>
      <c r="H26" s="79"/>
      <c r="I26" s="79"/>
      <c r="J26" s="79"/>
      <c r="K26" s="79"/>
    </row>
    <row r="27" spans="1:11" s="71" customFormat="1" ht="12.75" x14ac:dyDescent="0.2">
      <c r="A27" s="85" t="s">
        <v>51</v>
      </c>
      <c r="B27" s="86"/>
      <c r="C27" s="86" t="s">
        <v>59</v>
      </c>
      <c r="D27" s="87"/>
      <c r="F27" s="78"/>
      <c r="G27" s="79"/>
      <c r="H27" s="79"/>
      <c r="I27" s="79"/>
      <c r="J27" s="79"/>
      <c r="K27" s="79"/>
    </row>
    <row r="28" spans="1:11" s="71" customFormat="1" ht="12.75" x14ac:dyDescent="0.2">
      <c r="A28" s="85" t="s">
        <v>53</v>
      </c>
      <c r="B28" s="86" t="s">
        <v>59</v>
      </c>
      <c r="C28" s="86" t="s">
        <v>59</v>
      </c>
      <c r="D28" s="87"/>
      <c r="F28" s="78"/>
      <c r="G28" s="79"/>
      <c r="H28" s="79"/>
      <c r="I28" s="79"/>
      <c r="J28" s="79"/>
      <c r="K28" s="79"/>
    </row>
    <row r="29" spans="1:11" s="71" customFormat="1" ht="12.75" x14ac:dyDescent="0.2">
      <c r="A29" s="85" t="s">
        <v>64</v>
      </c>
      <c r="B29" s="86"/>
      <c r="C29" s="86"/>
      <c r="D29" s="87" t="s">
        <v>59</v>
      </c>
      <c r="F29" s="78"/>
      <c r="G29" s="79"/>
      <c r="H29" s="79"/>
      <c r="I29" s="79"/>
      <c r="J29" s="79"/>
      <c r="K29" s="79"/>
    </row>
    <row r="30" spans="1:11" s="71" customFormat="1" ht="12.75" x14ac:dyDescent="0.2">
      <c r="A30" s="85" t="s">
        <v>48</v>
      </c>
      <c r="B30" s="86"/>
      <c r="C30" s="86" t="s">
        <v>59</v>
      </c>
      <c r="D30" s="87"/>
      <c r="F30" s="78"/>
      <c r="G30" s="79"/>
      <c r="H30" s="79"/>
      <c r="I30" s="79"/>
      <c r="J30" s="79"/>
      <c r="K30" s="79"/>
    </row>
    <row r="31" spans="1:11" s="71" customFormat="1" ht="12.75" x14ac:dyDescent="0.2">
      <c r="A31" s="85" t="s">
        <v>49</v>
      </c>
      <c r="B31" s="86"/>
      <c r="C31" s="86" t="s">
        <v>59</v>
      </c>
      <c r="D31" s="87"/>
      <c r="F31" s="78"/>
      <c r="G31" s="79"/>
      <c r="H31" s="79"/>
      <c r="I31" s="79"/>
      <c r="J31" s="79"/>
      <c r="K31" s="79"/>
    </row>
    <row r="32" spans="1:11" s="71" customFormat="1" ht="12.75" x14ac:dyDescent="0.2">
      <c r="A32" s="85" t="s">
        <v>50</v>
      </c>
      <c r="B32" s="86"/>
      <c r="C32" s="86" t="s">
        <v>59</v>
      </c>
      <c r="D32" s="87"/>
      <c r="F32" s="78"/>
      <c r="G32" s="79"/>
      <c r="H32" s="79"/>
      <c r="I32" s="79"/>
      <c r="J32" s="79"/>
      <c r="K32" s="79"/>
    </row>
    <row r="33" spans="1:11" s="71" customFormat="1" ht="12.75" x14ac:dyDescent="0.2">
      <c r="A33" s="85" t="s">
        <v>52</v>
      </c>
      <c r="B33" s="86"/>
      <c r="C33" s="86" t="s">
        <v>59</v>
      </c>
      <c r="D33" s="87"/>
      <c r="F33" s="78"/>
      <c r="G33" s="79"/>
      <c r="H33" s="79"/>
      <c r="I33" s="79"/>
      <c r="J33" s="79"/>
      <c r="K33" s="79"/>
    </row>
    <row r="34" spans="1:11" s="71" customFormat="1" ht="12.75" x14ac:dyDescent="0.2">
      <c r="A34" s="85"/>
      <c r="B34" s="86"/>
      <c r="C34" s="86"/>
      <c r="D34" s="87"/>
      <c r="F34" s="78"/>
      <c r="G34" s="79"/>
      <c r="H34" s="79"/>
      <c r="I34" s="79"/>
      <c r="J34" s="79"/>
      <c r="K34" s="79"/>
    </row>
    <row r="35" spans="1:11" s="71" customFormat="1" ht="12.75" x14ac:dyDescent="0.2">
      <c r="A35" s="85"/>
      <c r="B35" s="86"/>
      <c r="C35" s="86"/>
      <c r="D35" s="87"/>
      <c r="F35" s="78"/>
      <c r="G35" s="79"/>
      <c r="H35" s="79"/>
      <c r="I35" s="79"/>
      <c r="J35" s="79"/>
      <c r="K35" s="79"/>
    </row>
    <row r="36" spans="1:11" s="71" customFormat="1" ht="12.75" x14ac:dyDescent="0.2">
      <c r="A36" s="85"/>
      <c r="B36" s="86"/>
      <c r="C36" s="86"/>
      <c r="D36" s="87"/>
      <c r="F36" s="78"/>
      <c r="G36" s="79"/>
      <c r="H36" s="79"/>
      <c r="I36" s="79"/>
      <c r="J36" s="79"/>
      <c r="K36" s="79"/>
    </row>
    <row r="37" spans="1:11" s="71" customFormat="1" ht="12.75" x14ac:dyDescent="0.2">
      <c r="A37" s="85"/>
      <c r="B37" s="86"/>
      <c r="C37" s="86"/>
      <c r="D37" s="87"/>
      <c r="F37" s="78"/>
      <c r="G37" s="79"/>
      <c r="H37" s="79"/>
      <c r="I37" s="79"/>
      <c r="J37" s="79"/>
      <c r="K37" s="79"/>
    </row>
    <row r="38" spans="1:11" s="71" customFormat="1" ht="12.75" x14ac:dyDescent="0.2">
      <c r="A38" s="85"/>
      <c r="B38" s="86"/>
      <c r="C38" s="86"/>
      <c r="D38" s="87"/>
      <c r="F38" s="78"/>
      <c r="G38" s="79"/>
      <c r="H38" s="79"/>
      <c r="I38" s="79"/>
      <c r="J38" s="79"/>
      <c r="K38" s="79"/>
    </row>
    <row r="39" spans="1:11" s="71" customFormat="1" ht="12.75" x14ac:dyDescent="0.2">
      <c r="A39" s="85"/>
      <c r="B39" s="86"/>
      <c r="C39" s="86"/>
      <c r="D39" s="87"/>
      <c r="F39" s="78"/>
      <c r="G39" s="79"/>
      <c r="H39" s="79"/>
      <c r="I39" s="79"/>
      <c r="J39" s="79"/>
      <c r="K39" s="79"/>
    </row>
    <row r="40" spans="1:11" s="71" customFormat="1" ht="12.75" x14ac:dyDescent="0.2">
      <c r="A40" s="99"/>
      <c r="B40" s="88"/>
      <c r="C40" s="88"/>
      <c r="D40" s="89"/>
      <c r="F40" s="90"/>
      <c r="G40" s="91"/>
      <c r="H40" s="91"/>
      <c r="I40" s="91"/>
      <c r="J40" s="91"/>
      <c r="K40" s="91"/>
    </row>
    <row r="41" spans="1:11" s="71" customFormat="1" ht="12.75" x14ac:dyDescent="0.2">
      <c r="A41" s="85"/>
      <c r="B41" s="86"/>
      <c r="C41" s="86"/>
      <c r="D41" s="87"/>
      <c r="F41" s="78"/>
      <c r="G41" s="79"/>
      <c r="H41" s="79"/>
      <c r="I41" s="79"/>
      <c r="J41" s="79"/>
      <c r="K41" s="79"/>
    </row>
    <row r="42" spans="1:11" s="71" customFormat="1" ht="12.75" x14ac:dyDescent="0.2">
      <c r="A42" s="85"/>
      <c r="B42" s="86"/>
      <c r="C42" s="86"/>
      <c r="D42" s="87"/>
      <c r="F42" s="78"/>
      <c r="G42" s="79"/>
      <c r="H42" s="79"/>
      <c r="I42" s="79"/>
      <c r="J42" s="79"/>
      <c r="K42" s="79"/>
    </row>
    <row r="43" spans="1:11" s="71" customFormat="1" ht="12.75" x14ac:dyDescent="0.2">
      <c r="A43" s="85"/>
      <c r="B43" s="86"/>
      <c r="C43" s="86"/>
      <c r="D43" s="87"/>
      <c r="F43" s="78"/>
      <c r="G43" s="79"/>
      <c r="H43" s="79"/>
      <c r="I43" s="79"/>
      <c r="J43" s="79"/>
      <c r="K43" s="79"/>
    </row>
    <row r="44" spans="1:11" s="71" customFormat="1" ht="12.75" x14ac:dyDescent="0.2">
      <c r="A44" s="100"/>
      <c r="B44" s="92"/>
      <c r="C44" s="92"/>
      <c r="D44" s="93"/>
      <c r="F44" s="80"/>
      <c r="G44" s="81"/>
      <c r="H44" s="81"/>
      <c r="I44" s="81"/>
      <c r="J44" s="81"/>
      <c r="K44" s="81"/>
    </row>
  </sheetData>
  <sortState xmlns:xlrd2="http://schemas.microsoft.com/office/spreadsheetml/2017/richdata2" ref="A22:D33">
    <sortCondition ref="A22:A33"/>
  </sortState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0970-7E59-4F06-8A7C-5067B09E3952}">
  <dimension ref="A1:K42"/>
  <sheetViews>
    <sheetView workbookViewId="0">
      <selection activeCell="A11" sqref="A11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167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s="71" customFormat="1" ht="27.6" customHeight="1" x14ac:dyDescent="0.2">
      <c r="A8" s="59" t="s">
        <v>196</v>
      </c>
      <c r="B8" s="103" t="s">
        <v>80</v>
      </c>
      <c r="C8" s="103" t="s">
        <v>81</v>
      </c>
      <c r="D8" s="104" t="s">
        <v>82</v>
      </c>
      <c r="E8" s="68"/>
      <c r="F8" s="69"/>
      <c r="G8" s="69"/>
      <c r="H8" s="69"/>
      <c r="I8" s="70"/>
      <c r="J8" s="70"/>
      <c r="K8" s="70"/>
    </row>
    <row r="9" spans="1:11" s="71" customFormat="1" ht="25.5" x14ac:dyDescent="0.2">
      <c r="A9" s="62" t="s">
        <v>136</v>
      </c>
      <c r="B9" s="63" t="s">
        <v>89</v>
      </c>
      <c r="C9" s="63" t="s">
        <v>135</v>
      </c>
      <c r="D9" s="64" t="s">
        <v>91</v>
      </c>
      <c r="E9" s="68"/>
      <c r="F9" s="72"/>
      <c r="G9" s="72"/>
      <c r="H9" s="72"/>
      <c r="I9" s="73"/>
      <c r="J9" s="73"/>
      <c r="K9" s="73"/>
    </row>
    <row r="10" spans="1:11" s="71" customFormat="1" ht="25.5" x14ac:dyDescent="0.2">
      <c r="A10" s="62" t="s">
        <v>149</v>
      </c>
      <c r="B10" s="105" t="s">
        <v>148</v>
      </c>
      <c r="C10" s="105" t="s">
        <v>147</v>
      </c>
      <c r="D10" s="106" t="s">
        <v>188</v>
      </c>
      <c r="E10" s="68"/>
      <c r="F10" s="72"/>
      <c r="G10" s="72"/>
      <c r="H10" s="72"/>
      <c r="I10" s="73"/>
      <c r="J10" s="73"/>
      <c r="K10" s="73"/>
    </row>
    <row r="11" spans="1:11" s="71" customFormat="1" ht="25.5" x14ac:dyDescent="0.2">
      <c r="A11" s="62" t="s">
        <v>198</v>
      </c>
      <c r="B11" s="105" t="s">
        <v>80</v>
      </c>
      <c r="C11" s="105" t="s">
        <v>81</v>
      </c>
      <c r="D11" s="106" t="s">
        <v>82</v>
      </c>
      <c r="E11" s="68"/>
      <c r="F11" s="72"/>
      <c r="G11" s="72"/>
      <c r="H11" s="72"/>
      <c r="I11" s="73"/>
      <c r="J11" s="73"/>
      <c r="K11" s="73"/>
    </row>
    <row r="12" spans="1:11" s="71" customFormat="1" ht="25.5" x14ac:dyDescent="0.2">
      <c r="A12" s="62" t="s">
        <v>150</v>
      </c>
      <c r="B12" s="63" t="s">
        <v>83</v>
      </c>
      <c r="C12" s="63" t="s">
        <v>84</v>
      </c>
      <c r="D12" s="64" t="s">
        <v>85</v>
      </c>
      <c r="E12" s="68"/>
      <c r="F12" s="72"/>
      <c r="G12" s="72"/>
      <c r="H12" s="72"/>
      <c r="I12" s="73"/>
      <c r="J12" s="73"/>
      <c r="K12" s="73"/>
    </row>
    <row r="13" spans="1:11" s="71" customFormat="1" ht="25.5" x14ac:dyDescent="0.2">
      <c r="A13" s="62" t="s">
        <v>151</v>
      </c>
      <c r="B13" s="63" t="s">
        <v>83</v>
      </c>
      <c r="C13" s="63" t="s">
        <v>84</v>
      </c>
      <c r="D13" s="64" t="s">
        <v>85</v>
      </c>
      <c r="E13" s="68"/>
      <c r="F13" s="72"/>
      <c r="G13" s="73"/>
      <c r="H13" s="73"/>
      <c r="I13" s="73"/>
      <c r="J13" s="73"/>
      <c r="K13" s="73"/>
    </row>
    <row r="14" spans="1:11" s="71" customFormat="1" ht="25.5" x14ac:dyDescent="0.2">
      <c r="A14" s="62" t="s">
        <v>79</v>
      </c>
      <c r="B14" s="63" t="s">
        <v>83</v>
      </c>
      <c r="C14" s="63" t="s">
        <v>84</v>
      </c>
      <c r="D14" s="64" t="s">
        <v>85</v>
      </c>
      <c r="E14" s="68"/>
      <c r="F14" s="72"/>
      <c r="G14" s="73"/>
      <c r="H14" s="73"/>
      <c r="I14" s="73"/>
      <c r="J14" s="73"/>
      <c r="K14" s="73"/>
    </row>
    <row r="15" spans="1:11" s="71" customFormat="1" ht="12.75" x14ac:dyDescent="0.2">
      <c r="A15" s="62" t="s">
        <v>1</v>
      </c>
      <c r="B15" s="63" t="s">
        <v>145</v>
      </c>
      <c r="C15" s="63" t="s">
        <v>185</v>
      </c>
      <c r="D15" s="64" t="s">
        <v>146</v>
      </c>
      <c r="E15" s="68"/>
      <c r="F15" s="72"/>
      <c r="G15" s="72"/>
      <c r="H15" s="72"/>
      <c r="I15" s="73"/>
      <c r="J15" s="73"/>
      <c r="K15" s="73"/>
    </row>
    <row r="16" spans="1:11" s="71" customFormat="1" ht="38.25" x14ac:dyDescent="0.2">
      <c r="A16" s="65" t="s">
        <v>12</v>
      </c>
      <c r="B16" s="66">
        <v>0</v>
      </c>
      <c r="C16" s="66" t="s">
        <v>121</v>
      </c>
      <c r="D16" s="67" t="s">
        <v>152</v>
      </c>
      <c r="E16" s="68"/>
      <c r="F16" s="74"/>
      <c r="G16" s="75"/>
      <c r="H16" s="75"/>
      <c r="I16" s="75"/>
      <c r="J16" s="75"/>
      <c r="K16" s="75"/>
    </row>
    <row r="17" spans="1:11" x14ac:dyDescent="0.25">
      <c r="D17" s="7"/>
      <c r="G17" s="1"/>
      <c r="H17" s="1"/>
      <c r="I17" s="1"/>
      <c r="J17" s="1"/>
      <c r="K17" s="1"/>
    </row>
    <row r="18" spans="1:11" x14ac:dyDescent="0.25">
      <c r="A18" s="5" t="s">
        <v>15</v>
      </c>
      <c r="B18" s="3">
        <v>0</v>
      </c>
      <c r="C18" s="3">
        <v>1</v>
      </c>
      <c r="D18" s="3">
        <v>2</v>
      </c>
      <c r="F18" s="3"/>
      <c r="G18" s="3"/>
      <c r="H18" s="3"/>
      <c r="I18" s="3"/>
      <c r="J18" s="3"/>
      <c r="K18" s="3"/>
    </row>
    <row r="19" spans="1:11" s="71" customFormat="1" ht="25.5" x14ac:dyDescent="0.2">
      <c r="A19" s="59" t="s">
        <v>153</v>
      </c>
      <c r="B19" s="103" t="s">
        <v>80</v>
      </c>
      <c r="C19" s="103" t="s">
        <v>81</v>
      </c>
      <c r="D19" s="104" t="s">
        <v>82</v>
      </c>
      <c r="F19" s="76"/>
      <c r="G19" s="77"/>
      <c r="H19" s="77"/>
      <c r="I19" s="77"/>
      <c r="J19" s="77"/>
      <c r="K19" s="77"/>
    </row>
    <row r="20" spans="1:11" s="71" customFormat="1" ht="25.5" x14ac:dyDescent="0.2">
      <c r="A20" s="62" t="s">
        <v>87</v>
      </c>
      <c r="B20" s="63" t="s">
        <v>83</v>
      </c>
      <c r="C20" s="63" t="s">
        <v>84</v>
      </c>
      <c r="D20" s="64" t="s">
        <v>85</v>
      </c>
      <c r="F20" s="78"/>
      <c r="G20" s="79"/>
      <c r="H20" s="79"/>
      <c r="I20" s="79"/>
      <c r="J20" s="79"/>
      <c r="K20" s="79"/>
    </row>
    <row r="21" spans="1:11" s="71" customFormat="1" ht="25.5" x14ac:dyDescent="0.2">
      <c r="A21" s="65" t="s">
        <v>17</v>
      </c>
      <c r="B21" s="66" t="s">
        <v>18</v>
      </c>
      <c r="C21" s="66" t="s">
        <v>19</v>
      </c>
      <c r="D21" s="67" t="s">
        <v>20</v>
      </c>
      <c r="F21" s="80"/>
      <c r="G21" s="81"/>
      <c r="H21" s="81"/>
      <c r="I21" s="81"/>
      <c r="J21" s="81"/>
      <c r="K21" s="81"/>
    </row>
    <row r="22" spans="1:11" x14ac:dyDescent="0.25">
      <c r="D22" s="7"/>
      <c r="F22" s="31"/>
      <c r="G22" s="32"/>
      <c r="H22" s="32"/>
      <c r="I22" s="32"/>
      <c r="J22" s="32"/>
      <c r="K22" s="32"/>
    </row>
    <row r="23" spans="1:11" x14ac:dyDescent="0.25">
      <c r="A23" s="5" t="s">
        <v>74</v>
      </c>
      <c r="B23" s="50" t="s">
        <v>57</v>
      </c>
      <c r="C23" s="50" t="s">
        <v>58</v>
      </c>
      <c r="D23" s="50" t="s">
        <v>63</v>
      </c>
    </row>
    <row r="24" spans="1:11" s="71" customFormat="1" ht="12.75" x14ac:dyDescent="0.2">
      <c r="A24" s="82" t="s">
        <v>168</v>
      </c>
      <c r="B24" s="83"/>
      <c r="C24" s="83" t="s">
        <v>59</v>
      </c>
      <c r="D24" s="84"/>
      <c r="F24" s="76"/>
      <c r="G24" s="77"/>
      <c r="H24" s="77"/>
      <c r="I24" s="77"/>
      <c r="J24" s="77"/>
      <c r="K24" s="77"/>
    </row>
    <row r="25" spans="1:11" s="71" customFormat="1" ht="12.75" x14ac:dyDescent="0.2">
      <c r="A25" s="85" t="s">
        <v>172</v>
      </c>
      <c r="B25" s="86"/>
      <c r="C25" s="86" t="s">
        <v>59</v>
      </c>
      <c r="D25" s="87"/>
      <c r="F25" s="78"/>
      <c r="G25" s="79"/>
      <c r="H25" s="79"/>
      <c r="I25" s="79"/>
      <c r="J25" s="79"/>
      <c r="K25" s="79"/>
    </row>
    <row r="26" spans="1:11" s="71" customFormat="1" ht="12.75" x14ac:dyDescent="0.2">
      <c r="A26" s="85" t="s">
        <v>128</v>
      </c>
      <c r="B26" s="86"/>
      <c r="C26" s="86" t="s">
        <v>59</v>
      </c>
      <c r="D26" s="87"/>
      <c r="F26" s="78"/>
      <c r="G26" s="79"/>
      <c r="H26" s="79"/>
      <c r="I26" s="79"/>
      <c r="J26" s="79"/>
      <c r="K26" s="79"/>
    </row>
    <row r="27" spans="1:11" s="71" customFormat="1" ht="12.75" x14ac:dyDescent="0.2">
      <c r="A27" s="85" t="s">
        <v>157</v>
      </c>
      <c r="B27" s="86" t="s">
        <v>59</v>
      </c>
      <c r="C27" s="86" t="s">
        <v>59</v>
      </c>
      <c r="D27" s="87"/>
      <c r="F27" s="78"/>
      <c r="G27" s="79"/>
      <c r="H27" s="79"/>
      <c r="I27" s="79"/>
      <c r="J27" s="79"/>
      <c r="K27" s="79"/>
    </row>
    <row r="28" spans="1:11" s="71" customFormat="1" ht="12.75" x14ac:dyDescent="0.2">
      <c r="A28" s="85" t="s">
        <v>169</v>
      </c>
      <c r="B28" s="86"/>
      <c r="C28" s="86" t="s">
        <v>59</v>
      </c>
      <c r="D28" s="87"/>
      <c r="F28" s="78"/>
      <c r="G28" s="79"/>
      <c r="H28" s="79"/>
      <c r="I28" s="79"/>
      <c r="J28" s="79"/>
      <c r="K28" s="79"/>
    </row>
    <row r="29" spans="1:11" s="71" customFormat="1" ht="12.75" x14ac:dyDescent="0.2">
      <c r="A29" s="85" t="s">
        <v>154</v>
      </c>
      <c r="B29" s="86"/>
      <c r="C29" s="86" t="s">
        <v>59</v>
      </c>
      <c r="D29" s="87"/>
      <c r="F29" s="78"/>
      <c r="G29" s="79"/>
      <c r="H29" s="79"/>
      <c r="I29" s="79"/>
      <c r="J29" s="79"/>
      <c r="K29" s="79"/>
    </row>
    <row r="30" spans="1:11" s="71" customFormat="1" ht="12.75" x14ac:dyDescent="0.2">
      <c r="A30" s="85" t="s">
        <v>171</v>
      </c>
      <c r="B30" s="86"/>
      <c r="C30" s="86" t="s">
        <v>59</v>
      </c>
      <c r="D30" s="87"/>
      <c r="F30" s="78"/>
      <c r="G30" s="79"/>
      <c r="H30" s="79"/>
      <c r="I30" s="79"/>
      <c r="J30" s="79"/>
      <c r="K30" s="79"/>
    </row>
    <row r="31" spans="1:11" s="71" customFormat="1" ht="12.75" x14ac:dyDescent="0.2">
      <c r="A31" s="99" t="s">
        <v>156</v>
      </c>
      <c r="B31" s="88"/>
      <c r="C31" s="88" t="s">
        <v>59</v>
      </c>
      <c r="D31" s="89"/>
      <c r="F31" s="90"/>
      <c r="G31" s="91"/>
      <c r="H31" s="91"/>
      <c r="I31" s="91"/>
      <c r="J31" s="91"/>
      <c r="K31" s="91"/>
    </row>
    <row r="32" spans="1:11" s="71" customFormat="1" ht="12.75" x14ac:dyDescent="0.2">
      <c r="A32" s="99" t="s">
        <v>159</v>
      </c>
      <c r="B32" s="88" t="s">
        <v>59</v>
      </c>
      <c r="C32" s="88" t="s">
        <v>59</v>
      </c>
      <c r="D32" s="89"/>
      <c r="F32" s="90"/>
      <c r="G32" s="91"/>
      <c r="H32" s="91"/>
      <c r="I32" s="91"/>
      <c r="J32" s="91"/>
      <c r="K32" s="91"/>
    </row>
    <row r="33" spans="1:11" s="71" customFormat="1" ht="12.75" x14ac:dyDescent="0.2">
      <c r="A33" s="99" t="s">
        <v>162</v>
      </c>
      <c r="B33" s="88"/>
      <c r="C33" s="88" t="s">
        <v>59</v>
      </c>
      <c r="D33" s="89"/>
      <c r="F33" s="90"/>
      <c r="G33" s="91"/>
      <c r="H33" s="91"/>
      <c r="I33" s="91"/>
      <c r="J33" s="91"/>
      <c r="K33" s="91"/>
    </row>
    <row r="34" spans="1:11" s="71" customFormat="1" ht="12.75" x14ac:dyDescent="0.2">
      <c r="A34" s="99" t="s">
        <v>158</v>
      </c>
      <c r="B34" s="88"/>
      <c r="C34" s="88" t="s">
        <v>59</v>
      </c>
      <c r="D34" s="89"/>
      <c r="F34" s="90"/>
      <c r="G34" s="91"/>
      <c r="H34" s="91"/>
      <c r="I34" s="91"/>
      <c r="J34" s="91"/>
      <c r="K34" s="91"/>
    </row>
    <row r="35" spans="1:11" s="71" customFormat="1" ht="12.75" x14ac:dyDescent="0.2">
      <c r="A35" s="99" t="s">
        <v>170</v>
      </c>
      <c r="B35" s="88"/>
      <c r="C35" s="88" t="s">
        <v>59</v>
      </c>
      <c r="D35" s="89"/>
      <c r="F35" s="90"/>
      <c r="G35" s="91"/>
      <c r="H35" s="91"/>
      <c r="I35" s="91"/>
      <c r="J35" s="91"/>
      <c r="K35" s="91"/>
    </row>
    <row r="36" spans="1:11" s="71" customFormat="1" ht="12.75" x14ac:dyDescent="0.2">
      <c r="A36" s="99"/>
      <c r="B36" s="88"/>
      <c r="C36" s="88"/>
      <c r="D36" s="89"/>
      <c r="F36" s="90"/>
      <c r="G36" s="91"/>
      <c r="H36" s="91"/>
      <c r="I36" s="91"/>
      <c r="J36" s="91"/>
      <c r="K36" s="91"/>
    </row>
    <row r="37" spans="1:11" s="71" customFormat="1" ht="12.75" x14ac:dyDescent="0.2">
      <c r="A37" s="99"/>
      <c r="B37" s="88"/>
      <c r="C37" s="88"/>
      <c r="D37" s="89"/>
      <c r="F37" s="90"/>
      <c r="G37" s="91"/>
      <c r="H37" s="91"/>
      <c r="I37" s="91"/>
      <c r="J37" s="91"/>
      <c r="K37" s="91"/>
    </row>
    <row r="38" spans="1:11" s="71" customFormat="1" ht="12.75" x14ac:dyDescent="0.2">
      <c r="A38" s="99"/>
      <c r="B38" s="88"/>
      <c r="C38" s="88"/>
      <c r="D38" s="89"/>
      <c r="F38" s="90"/>
      <c r="G38" s="91"/>
      <c r="H38" s="91"/>
      <c r="I38" s="91"/>
      <c r="J38" s="91"/>
      <c r="K38" s="91"/>
    </row>
    <row r="39" spans="1:11" s="71" customFormat="1" ht="12.75" x14ac:dyDescent="0.2">
      <c r="A39" s="85"/>
      <c r="B39" s="86"/>
      <c r="C39" s="86"/>
      <c r="D39" s="87"/>
      <c r="F39" s="78"/>
      <c r="G39" s="79"/>
      <c r="H39" s="79"/>
      <c r="I39" s="79"/>
      <c r="J39" s="79"/>
      <c r="K39" s="79"/>
    </row>
    <row r="40" spans="1:11" s="71" customFormat="1" ht="12.75" x14ac:dyDescent="0.2">
      <c r="A40" s="85"/>
      <c r="B40" s="86"/>
      <c r="C40" s="86"/>
      <c r="D40" s="87"/>
      <c r="F40" s="78"/>
      <c r="G40" s="79"/>
      <c r="H40" s="79"/>
      <c r="I40" s="79"/>
      <c r="J40" s="79"/>
      <c r="K40" s="79"/>
    </row>
    <row r="41" spans="1:11" s="71" customFormat="1" ht="12.75" x14ac:dyDescent="0.2">
      <c r="A41" s="85"/>
      <c r="B41" s="86"/>
      <c r="C41" s="86"/>
      <c r="D41" s="87"/>
      <c r="F41" s="78"/>
      <c r="G41" s="79"/>
      <c r="H41" s="79"/>
      <c r="I41" s="79"/>
      <c r="J41" s="79"/>
      <c r="K41" s="79"/>
    </row>
    <row r="42" spans="1:11" s="71" customFormat="1" ht="12.75" x14ac:dyDescent="0.2">
      <c r="A42" s="100"/>
      <c r="B42" s="92"/>
      <c r="C42" s="92"/>
      <c r="D42" s="93"/>
      <c r="F42" s="80"/>
      <c r="G42" s="81"/>
      <c r="H42" s="81"/>
      <c r="I42" s="81"/>
      <c r="J42" s="81"/>
      <c r="K42" s="81"/>
    </row>
  </sheetData>
  <sortState xmlns:xlrd2="http://schemas.microsoft.com/office/spreadsheetml/2017/richdata2" ref="A24:D35">
    <sortCondition ref="A24:A35"/>
  </sortState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4450-71E0-4E60-B73E-7487B2CB6D30}">
  <dimension ref="A1:K42"/>
  <sheetViews>
    <sheetView topLeftCell="A4" workbookViewId="0">
      <selection activeCell="A11" sqref="A11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173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s="71" customFormat="1" ht="30" customHeight="1" x14ac:dyDescent="0.2">
      <c r="A8" s="59" t="s">
        <v>196</v>
      </c>
      <c r="B8" s="103" t="s">
        <v>80</v>
      </c>
      <c r="C8" s="103" t="s">
        <v>81</v>
      </c>
      <c r="D8" s="104" t="s">
        <v>82</v>
      </c>
      <c r="E8" s="68"/>
      <c r="F8" s="69"/>
      <c r="G8" s="69"/>
      <c r="H8" s="69"/>
      <c r="I8" s="70"/>
      <c r="J8" s="70"/>
      <c r="K8" s="70"/>
    </row>
    <row r="9" spans="1:11" s="71" customFormat="1" ht="25.5" x14ac:dyDescent="0.2">
      <c r="A9" s="62" t="s">
        <v>136</v>
      </c>
      <c r="B9" s="63" t="s">
        <v>89</v>
      </c>
      <c r="C9" s="63" t="s">
        <v>135</v>
      </c>
      <c r="D9" s="64" t="s">
        <v>91</v>
      </c>
      <c r="E9" s="68"/>
      <c r="F9" s="72"/>
      <c r="G9" s="72"/>
      <c r="H9" s="72"/>
      <c r="I9" s="73"/>
      <c r="J9" s="73"/>
      <c r="K9" s="73"/>
    </row>
    <row r="10" spans="1:11" s="71" customFormat="1" ht="25.5" x14ac:dyDescent="0.2">
      <c r="A10" s="62" t="s">
        <v>149</v>
      </c>
      <c r="B10" s="105" t="s">
        <v>148</v>
      </c>
      <c r="C10" s="105" t="s">
        <v>147</v>
      </c>
      <c r="D10" s="106" t="s">
        <v>188</v>
      </c>
      <c r="E10" s="68"/>
      <c r="F10" s="72"/>
      <c r="G10" s="72"/>
      <c r="H10" s="72"/>
      <c r="I10" s="73"/>
      <c r="J10" s="73"/>
      <c r="K10" s="73"/>
    </row>
    <row r="11" spans="1:11" s="71" customFormat="1" ht="25.5" x14ac:dyDescent="0.2">
      <c r="A11" s="62" t="s">
        <v>198</v>
      </c>
      <c r="B11" s="105" t="s">
        <v>80</v>
      </c>
      <c r="C11" s="105" t="s">
        <v>81</v>
      </c>
      <c r="D11" s="106" t="s">
        <v>82</v>
      </c>
      <c r="E11" s="68"/>
      <c r="F11" s="72"/>
      <c r="G11" s="72"/>
      <c r="H11" s="72"/>
      <c r="I11" s="73"/>
      <c r="J11" s="73"/>
      <c r="K11" s="73"/>
    </row>
    <row r="12" spans="1:11" s="71" customFormat="1" ht="25.5" x14ac:dyDescent="0.2">
      <c r="A12" s="62" t="s">
        <v>150</v>
      </c>
      <c r="B12" s="63" t="s">
        <v>83</v>
      </c>
      <c r="C12" s="63" t="s">
        <v>84</v>
      </c>
      <c r="D12" s="64" t="s">
        <v>85</v>
      </c>
      <c r="E12" s="68"/>
      <c r="F12" s="72"/>
      <c r="G12" s="72"/>
      <c r="H12" s="72"/>
      <c r="I12" s="73"/>
      <c r="J12" s="73"/>
      <c r="K12" s="73"/>
    </row>
    <row r="13" spans="1:11" s="71" customFormat="1" ht="25.5" x14ac:dyDescent="0.2">
      <c r="A13" s="62" t="s">
        <v>151</v>
      </c>
      <c r="B13" s="63" t="s">
        <v>83</v>
      </c>
      <c r="C13" s="63" t="s">
        <v>84</v>
      </c>
      <c r="D13" s="64" t="s">
        <v>85</v>
      </c>
      <c r="E13" s="68"/>
      <c r="F13" s="72"/>
      <c r="G13" s="73"/>
      <c r="H13" s="73"/>
      <c r="I13" s="73"/>
      <c r="J13" s="73"/>
      <c r="K13" s="73"/>
    </row>
    <row r="14" spans="1:11" s="71" customFormat="1" ht="25.5" x14ac:dyDescent="0.2">
      <c r="A14" s="62" t="s">
        <v>79</v>
      </c>
      <c r="B14" s="63" t="s">
        <v>83</v>
      </c>
      <c r="C14" s="63" t="s">
        <v>84</v>
      </c>
      <c r="D14" s="64" t="s">
        <v>85</v>
      </c>
      <c r="E14" s="68"/>
      <c r="F14" s="72"/>
      <c r="G14" s="73"/>
      <c r="H14" s="73"/>
      <c r="I14" s="73"/>
      <c r="J14" s="73"/>
      <c r="K14" s="73"/>
    </row>
    <row r="15" spans="1:11" s="71" customFormat="1" ht="12.75" x14ac:dyDescent="0.2">
      <c r="A15" s="62" t="s">
        <v>1</v>
      </c>
      <c r="B15" s="63" t="s">
        <v>145</v>
      </c>
      <c r="C15" s="63" t="s">
        <v>185</v>
      </c>
      <c r="D15" s="64" t="s">
        <v>146</v>
      </c>
      <c r="E15" s="68"/>
      <c r="F15" s="72"/>
      <c r="G15" s="72"/>
      <c r="H15" s="72"/>
      <c r="I15" s="73"/>
      <c r="J15" s="73"/>
      <c r="K15" s="73"/>
    </row>
    <row r="16" spans="1:11" s="71" customFormat="1" ht="38.25" x14ac:dyDescent="0.2">
      <c r="A16" s="65" t="s">
        <v>12</v>
      </c>
      <c r="B16" s="66">
        <v>0</v>
      </c>
      <c r="C16" s="66" t="s">
        <v>121</v>
      </c>
      <c r="D16" s="67" t="s">
        <v>152</v>
      </c>
      <c r="E16" s="68"/>
      <c r="F16" s="74"/>
      <c r="G16" s="75"/>
      <c r="H16" s="75"/>
      <c r="I16" s="75"/>
      <c r="J16" s="75"/>
      <c r="K16" s="75"/>
    </row>
    <row r="17" spans="1:11" x14ac:dyDescent="0.25">
      <c r="D17" s="7"/>
      <c r="G17" s="1"/>
      <c r="H17" s="1"/>
      <c r="I17" s="1"/>
      <c r="J17" s="1"/>
      <c r="K17" s="1"/>
    </row>
    <row r="18" spans="1:11" x14ac:dyDescent="0.25">
      <c r="A18" s="5" t="s">
        <v>15</v>
      </c>
      <c r="B18" s="3">
        <v>0</v>
      </c>
      <c r="C18" s="3">
        <v>1</v>
      </c>
      <c r="D18" s="3">
        <v>2</v>
      </c>
      <c r="F18" s="3"/>
      <c r="G18" s="3"/>
      <c r="H18" s="3"/>
      <c r="I18" s="3"/>
      <c r="J18" s="3"/>
      <c r="K18" s="3"/>
    </row>
    <row r="19" spans="1:11" s="71" customFormat="1" ht="25.5" x14ac:dyDescent="0.2">
      <c r="A19" s="59" t="s">
        <v>153</v>
      </c>
      <c r="B19" s="103" t="s">
        <v>80</v>
      </c>
      <c r="C19" s="103" t="s">
        <v>81</v>
      </c>
      <c r="D19" s="104" t="s">
        <v>82</v>
      </c>
      <c r="F19" s="76"/>
      <c r="G19" s="77"/>
      <c r="H19" s="77"/>
      <c r="I19" s="77"/>
      <c r="J19" s="77"/>
      <c r="K19" s="77"/>
    </row>
    <row r="20" spans="1:11" s="71" customFormat="1" ht="25.5" x14ac:dyDescent="0.2">
      <c r="A20" s="62" t="s">
        <v>87</v>
      </c>
      <c r="B20" s="63" t="s">
        <v>83</v>
      </c>
      <c r="C20" s="63" t="s">
        <v>84</v>
      </c>
      <c r="D20" s="64" t="s">
        <v>85</v>
      </c>
      <c r="F20" s="78"/>
      <c r="G20" s="79"/>
      <c r="H20" s="79"/>
      <c r="I20" s="79"/>
      <c r="J20" s="79"/>
      <c r="K20" s="79"/>
    </row>
    <row r="21" spans="1:11" s="71" customFormat="1" ht="25.5" x14ac:dyDescent="0.2">
      <c r="A21" s="65" t="s">
        <v>17</v>
      </c>
      <c r="B21" s="66" t="s">
        <v>18</v>
      </c>
      <c r="C21" s="66" t="s">
        <v>19</v>
      </c>
      <c r="D21" s="67" t="s">
        <v>20</v>
      </c>
      <c r="F21" s="80"/>
      <c r="G21" s="81"/>
      <c r="H21" s="81"/>
      <c r="I21" s="81"/>
      <c r="J21" s="81"/>
      <c r="K21" s="81"/>
    </row>
    <row r="22" spans="1:11" x14ac:dyDescent="0.25">
      <c r="D22" s="7"/>
      <c r="F22" s="31"/>
      <c r="G22" s="32"/>
      <c r="H22" s="32"/>
      <c r="I22" s="32"/>
      <c r="J22" s="32"/>
      <c r="K22" s="32"/>
    </row>
    <row r="23" spans="1:11" x14ac:dyDescent="0.25">
      <c r="A23" s="5" t="s">
        <v>74</v>
      </c>
      <c r="B23" s="50" t="s">
        <v>57</v>
      </c>
      <c r="C23" s="50" t="s">
        <v>58</v>
      </c>
      <c r="D23" s="50" t="s">
        <v>63</v>
      </c>
    </row>
    <row r="24" spans="1:11" s="71" customFormat="1" ht="12.75" x14ac:dyDescent="0.2">
      <c r="A24" s="82" t="s">
        <v>168</v>
      </c>
      <c r="B24" s="83"/>
      <c r="C24" s="83" t="s">
        <v>59</v>
      </c>
      <c r="D24" s="84"/>
      <c r="F24" s="76"/>
      <c r="G24" s="77"/>
      <c r="H24" s="77"/>
      <c r="I24" s="77"/>
      <c r="J24" s="77"/>
      <c r="K24" s="77"/>
    </row>
    <row r="25" spans="1:11" s="71" customFormat="1" ht="12.75" x14ac:dyDescent="0.2">
      <c r="A25" s="85" t="s">
        <v>174</v>
      </c>
      <c r="B25" s="86"/>
      <c r="C25" s="86" t="s">
        <v>59</v>
      </c>
      <c r="D25" s="87"/>
      <c r="F25" s="78"/>
      <c r="G25" s="79"/>
      <c r="H25" s="79"/>
      <c r="I25" s="79"/>
      <c r="J25" s="79"/>
      <c r="K25" s="79"/>
    </row>
    <row r="26" spans="1:11" s="71" customFormat="1" ht="12.75" x14ac:dyDescent="0.2">
      <c r="A26" s="85" t="s">
        <v>175</v>
      </c>
      <c r="B26" s="86"/>
      <c r="C26" s="86" t="s">
        <v>59</v>
      </c>
      <c r="D26" s="87"/>
      <c r="F26" s="78"/>
      <c r="G26" s="79"/>
      <c r="H26" s="79"/>
      <c r="I26" s="79"/>
      <c r="J26" s="79"/>
      <c r="K26" s="79"/>
    </row>
    <row r="27" spans="1:11" s="71" customFormat="1" ht="12.75" x14ac:dyDescent="0.2">
      <c r="A27" s="85" t="s">
        <v>157</v>
      </c>
      <c r="B27" s="86" t="s">
        <v>59</v>
      </c>
      <c r="C27" s="86" t="s">
        <v>59</v>
      </c>
      <c r="D27" s="87"/>
      <c r="F27" s="78"/>
      <c r="G27" s="79"/>
      <c r="H27" s="79"/>
      <c r="I27" s="79"/>
      <c r="J27" s="79"/>
      <c r="K27" s="79"/>
    </row>
    <row r="28" spans="1:11" s="71" customFormat="1" ht="12.75" x14ac:dyDescent="0.2">
      <c r="A28" s="85" t="s">
        <v>160</v>
      </c>
      <c r="B28" s="86" t="s">
        <v>59</v>
      </c>
      <c r="C28" s="86" t="s">
        <v>59</v>
      </c>
      <c r="D28" s="87"/>
      <c r="F28" s="78"/>
      <c r="G28" s="79"/>
      <c r="H28" s="79"/>
      <c r="I28" s="79"/>
      <c r="J28" s="79"/>
      <c r="K28" s="79"/>
    </row>
    <row r="29" spans="1:11" s="71" customFormat="1" ht="12.75" x14ac:dyDescent="0.2">
      <c r="A29" s="85" t="s">
        <v>154</v>
      </c>
      <c r="B29" s="86"/>
      <c r="C29" s="86" t="s">
        <v>59</v>
      </c>
      <c r="D29" s="87"/>
      <c r="F29" s="78"/>
      <c r="G29" s="79"/>
      <c r="H29" s="79"/>
      <c r="I29" s="79"/>
      <c r="J29" s="79"/>
      <c r="K29" s="79"/>
    </row>
    <row r="30" spans="1:11" s="71" customFormat="1" ht="12.75" x14ac:dyDescent="0.2">
      <c r="A30" s="85" t="s">
        <v>176</v>
      </c>
      <c r="B30" s="86"/>
      <c r="C30" s="86" t="s">
        <v>59</v>
      </c>
      <c r="D30" s="87"/>
      <c r="F30" s="78"/>
      <c r="G30" s="79"/>
      <c r="H30" s="79"/>
      <c r="I30" s="79"/>
      <c r="J30" s="79"/>
      <c r="K30" s="79"/>
    </row>
    <row r="31" spans="1:11" s="71" customFormat="1" ht="12.75" x14ac:dyDescent="0.2">
      <c r="A31" s="99" t="s">
        <v>156</v>
      </c>
      <c r="B31" s="88"/>
      <c r="C31" s="88" t="s">
        <v>59</v>
      </c>
      <c r="D31" s="89"/>
      <c r="F31" s="90"/>
      <c r="G31" s="91"/>
      <c r="H31" s="91"/>
      <c r="I31" s="91"/>
      <c r="J31" s="91"/>
      <c r="K31" s="91"/>
    </row>
    <row r="32" spans="1:11" s="71" customFormat="1" ht="12.75" x14ac:dyDescent="0.2">
      <c r="A32" s="99" t="s">
        <v>159</v>
      </c>
      <c r="B32" s="88" t="s">
        <v>59</v>
      </c>
      <c r="C32" s="88" t="s">
        <v>59</v>
      </c>
      <c r="D32" s="89"/>
      <c r="F32" s="90"/>
      <c r="G32" s="91"/>
      <c r="H32" s="91"/>
      <c r="I32" s="91"/>
      <c r="J32" s="91"/>
      <c r="K32" s="91"/>
    </row>
    <row r="33" spans="1:11" s="71" customFormat="1" ht="12.75" x14ac:dyDescent="0.2">
      <c r="A33" s="99" t="s">
        <v>163</v>
      </c>
      <c r="B33" s="88"/>
      <c r="C33" s="88" t="s">
        <v>59</v>
      </c>
      <c r="D33" s="89"/>
      <c r="F33" s="90"/>
      <c r="G33" s="91"/>
      <c r="H33" s="91"/>
      <c r="I33" s="91"/>
      <c r="J33" s="91"/>
      <c r="K33" s="91"/>
    </row>
    <row r="34" spans="1:11" s="71" customFormat="1" ht="12.75" x14ac:dyDescent="0.2">
      <c r="A34" s="99" t="s">
        <v>158</v>
      </c>
      <c r="B34" s="88"/>
      <c r="C34" s="88" t="s">
        <v>59</v>
      </c>
      <c r="D34" s="89"/>
      <c r="F34" s="90"/>
      <c r="G34" s="91"/>
      <c r="H34" s="91"/>
      <c r="I34" s="91"/>
      <c r="J34" s="91"/>
      <c r="K34" s="91"/>
    </row>
    <row r="35" spans="1:11" s="71" customFormat="1" ht="12.75" x14ac:dyDescent="0.2">
      <c r="A35" s="99" t="s">
        <v>177</v>
      </c>
      <c r="B35" s="88"/>
      <c r="C35" s="88" t="s">
        <v>59</v>
      </c>
      <c r="D35" s="89"/>
      <c r="F35" s="90"/>
      <c r="G35" s="91"/>
      <c r="H35" s="91"/>
      <c r="I35" s="91"/>
      <c r="J35" s="91"/>
      <c r="K35" s="91"/>
    </row>
    <row r="36" spans="1:11" s="71" customFormat="1" ht="12.75" x14ac:dyDescent="0.2">
      <c r="A36" s="99" t="s">
        <v>178</v>
      </c>
      <c r="B36" s="88"/>
      <c r="C36" s="88" t="s">
        <v>59</v>
      </c>
      <c r="D36" s="89"/>
      <c r="F36" s="90"/>
      <c r="G36" s="91"/>
      <c r="H36" s="91"/>
      <c r="I36" s="91"/>
      <c r="J36" s="91"/>
      <c r="K36" s="91"/>
    </row>
    <row r="37" spans="1:11" s="71" customFormat="1" ht="12.75" x14ac:dyDescent="0.2">
      <c r="A37" s="99" t="s">
        <v>165</v>
      </c>
      <c r="B37" s="88"/>
      <c r="C37" s="88" t="s">
        <v>59</v>
      </c>
      <c r="D37" s="89"/>
      <c r="F37" s="90"/>
      <c r="G37" s="91"/>
      <c r="H37" s="91"/>
      <c r="I37" s="91"/>
      <c r="J37" s="91"/>
      <c r="K37" s="91"/>
    </row>
    <row r="38" spans="1:11" s="71" customFormat="1" ht="12.75" x14ac:dyDescent="0.2">
      <c r="A38" s="99"/>
      <c r="B38" s="88"/>
      <c r="C38" s="88"/>
      <c r="D38" s="89"/>
      <c r="F38" s="90"/>
      <c r="G38" s="91"/>
      <c r="H38" s="91"/>
      <c r="I38" s="91"/>
      <c r="J38" s="91"/>
      <c r="K38" s="91"/>
    </row>
    <row r="39" spans="1:11" s="71" customFormat="1" ht="12.75" x14ac:dyDescent="0.2">
      <c r="A39" s="85"/>
      <c r="B39" s="86"/>
      <c r="C39" s="86"/>
      <c r="D39" s="87"/>
      <c r="F39" s="78"/>
      <c r="G39" s="79"/>
      <c r="H39" s="79"/>
      <c r="I39" s="79"/>
      <c r="J39" s="79"/>
      <c r="K39" s="79"/>
    </row>
    <row r="40" spans="1:11" s="71" customFormat="1" ht="12.75" x14ac:dyDescent="0.2">
      <c r="A40" s="85"/>
      <c r="B40" s="86"/>
      <c r="C40" s="86"/>
      <c r="D40" s="87"/>
      <c r="F40" s="78"/>
      <c r="G40" s="79"/>
      <c r="H40" s="79"/>
      <c r="I40" s="79"/>
      <c r="J40" s="79"/>
      <c r="K40" s="79"/>
    </row>
    <row r="41" spans="1:11" s="71" customFormat="1" ht="12.75" x14ac:dyDescent="0.2">
      <c r="A41" s="85"/>
      <c r="B41" s="86"/>
      <c r="C41" s="86"/>
      <c r="D41" s="87"/>
      <c r="F41" s="78"/>
      <c r="G41" s="79"/>
      <c r="H41" s="79"/>
      <c r="I41" s="79"/>
      <c r="J41" s="79"/>
      <c r="K41" s="79"/>
    </row>
    <row r="42" spans="1:11" s="71" customFormat="1" ht="12.75" x14ac:dyDescent="0.2">
      <c r="A42" s="100"/>
      <c r="B42" s="92"/>
      <c r="C42" s="92"/>
      <c r="D42" s="93"/>
      <c r="F42" s="80"/>
      <c r="G42" s="81"/>
      <c r="H42" s="81"/>
      <c r="I42" s="81"/>
      <c r="J42" s="81"/>
      <c r="K42" s="81"/>
    </row>
  </sheetData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DCB7-9067-4BC0-A569-5A034C9A032A}">
  <dimension ref="A1:K39"/>
  <sheetViews>
    <sheetView topLeftCell="A12" zoomScale="110" zoomScaleNormal="110" workbookViewId="0">
      <selection activeCell="A27" sqref="A27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184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ht="25.5" x14ac:dyDescent="0.25">
      <c r="A8" s="108" t="s">
        <v>187</v>
      </c>
      <c r="B8" s="103" t="s">
        <v>80</v>
      </c>
      <c r="C8" s="103" t="s">
        <v>189</v>
      </c>
      <c r="D8" s="104" t="s">
        <v>81</v>
      </c>
      <c r="E8" s="68"/>
      <c r="F8" s="69"/>
      <c r="G8" s="69"/>
      <c r="H8" s="69"/>
      <c r="I8" s="70"/>
      <c r="J8" s="70"/>
      <c r="K8" s="70"/>
    </row>
    <row r="9" spans="1:11" ht="25.5" x14ac:dyDescent="0.25">
      <c r="A9" s="62" t="s">
        <v>186</v>
      </c>
      <c r="B9" s="63" t="s">
        <v>89</v>
      </c>
      <c r="C9" s="63" t="s">
        <v>135</v>
      </c>
      <c r="D9" s="64" t="s">
        <v>91</v>
      </c>
      <c r="E9" s="68"/>
      <c r="F9" s="72"/>
      <c r="G9" s="72"/>
      <c r="H9" s="72"/>
      <c r="I9" s="73"/>
      <c r="J9" s="73"/>
      <c r="K9" s="73"/>
    </row>
    <row r="10" spans="1:11" ht="25.5" x14ac:dyDescent="0.25">
      <c r="A10" s="62" t="s">
        <v>149</v>
      </c>
      <c r="B10" s="105" t="s">
        <v>148</v>
      </c>
      <c r="C10" s="105" t="s">
        <v>147</v>
      </c>
      <c r="D10" s="106" t="s">
        <v>188</v>
      </c>
      <c r="E10" s="68"/>
      <c r="F10" s="72"/>
      <c r="G10" s="72"/>
      <c r="H10" s="72"/>
      <c r="I10" s="73"/>
      <c r="J10" s="73"/>
      <c r="K10" s="73"/>
    </row>
    <row r="11" spans="1:11" ht="38.25" x14ac:dyDescent="0.25">
      <c r="A11" s="62" t="s">
        <v>190</v>
      </c>
      <c r="B11" s="105" t="s">
        <v>80</v>
      </c>
      <c r="C11" s="105" t="s">
        <v>81</v>
      </c>
      <c r="D11" s="106" t="s">
        <v>82</v>
      </c>
      <c r="E11" s="68"/>
      <c r="F11" s="72"/>
      <c r="G11" s="72"/>
      <c r="H11" s="72"/>
      <c r="I11" s="73"/>
      <c r="J11" s="73"/>
      <c r="K11" s="73"/>
    </row>
    <row r="12" spans="1:11" ht="25.5" x14ac:dyDescent="0.25">
      <c r="A12" s="62" t="s">
        <v>150</v>
      </c>
      <c r="B12" s="63" t="s">
        <v>83</v>
      </c>
      <c r="C12" s="63" t="s">
        <v>84</v>
      </c>
      <c r="D12" s="64" t="s">
        <v>85</v>
      </c>
      <c r="E12" s="68"/>
      <c r="F12" s="72"/>
      <c r="G12" s="73"/>
      <c r="H12" s="73"/>
      <c r="I12" s="73"/>
      <c r="J12" s="73"/>
      <c r="K12" s="73"/>
    </row>
    <row r="13" spans="1:11" ht="25.5" x14ac:dyDescent="0.25">
      <c r="A13" s="62" t="s">
        <v>79</v>
      </c>
      <c r="B13" s="63" t="s">
        <v>83</v>
      </c>
      <c r="C13" s="63" t="s">
        <v>84</v>
      </c>
      <c r="D13" s="64" t="s">
        <v>85</v>
      </c>
      <c r="E13" s="68"/>
      <c r="F13" s="72"/>
      <c r="G13" s="73"/>
      <c r="H13" s="73"/>
      <c r="I13" s="73"/>
      <c r="J13" s="73"/>
      <c r="K13" s="73"/>
    </row>
    <row r="14" spans="1:11" x14ac:dyDescent="0.25">
      <c r="A14" s="62" t="s">
        <v>1</v>
      </c>
      <c r="B14" s="63" t="s">
        <v>76</v>
      </c>
      <c r="C14" s="63" t="s">
        <v>191</v>
      </c>
      <c r="D14" s="64" t="s">
        <v>8</v>
      </c>
      <c r="E14" s="68"/>
      <c r="F14" s="72"/>
      <c r="G14" s="72"/>
      <c r="H14" s="72"/>
      <c r="I14" s="73"/>
      <c r="J14" s="73"/>
      <c r="K14" s="73"/>
    </row>
    <row r="15" spans="1:11" ht="38.25" x14ac:dyDescent="0.25">
      <c r="A15" s="65" t="s">
        <v>12</v>
      </c>
      <c r="B15" s="66">
        <v>0</v>
      </c>
      <c r="C15" s="66" t="s">
        <v>192</v>
      </c>
      <c r="D15" s="67" t="s">
        <v>13</v>
      </c>
      <c r="E15" s="68"/>
      <c r="F15" s="74"/>
      <c r="G15" s="75"/>
      <c r="H15" s="75"/>
      <c r="I15" s="75"/>
      <c r="J15" s="75"/>
      <c r="K15" s="75"/>
    </row>
    <row r="16" spans="1:11" x14ac:dyDescent="0.25">
      <c r="D16" s="7"/>
      <c r="G16" s="1"/>
      <c r="H16" s="1"/>
      <c r="I16" s="1"/>
      <c r="J16" s="1"/>
      <c r="K16" s="1"/>
    </row>
    <row r="17" spans="1:11" x14ac:dyDescent="0.25">
      <c r="A17" s="5" t="s">
        <v>15</v>
      </c>
      <c r="B17" s="3">
        <v>0</v>
      </c>
      <c r="C17" s="3">
        <v>1</v>
      </c>
      <c r="D17" s="3">
        <v>2</v>
      </c>
      <c r="F17" s="3"/>
      <c r="G17" s="3"/>
      <c r="H17" s="3"/>
      <c r="I17" s="3"/>
      <c r="J17" s="3"/>
      <c r="K17" s="3"/>
    </row>
    <row r="18" spans="1:11" ht="38.25" x14ac:dyDescent="0.25">
      <c r="A18" s="94" t="s">
        <v>194</v>
      </c>
      <c r="B18" s="107" t="s">
        <v>80</v>
      </c>
      <c r="C18" s="107" t="s">
        <v>189</v>
      </c>
      <c r="D18" s="109" t="s">
        <v>81</v>
      </c>
      <c r="F18" s="4"/>
      <c r="G18" s="4"/>
      <c r="H18" s="4"/>
      <c r="I18" s="4"/>
      <c r="J18" s="4"/>
      <c r="K18" s="4"/>
    </row>
    <row r="19" spans="1:11" ht="51" x14ac:dyDescent="0.25">
      <c r="A19" s="59" t="s">
        <v>193</v>
      </c>
      <c r="B19" s="103" t="s">
        <v>80</v>
      </c>
      <c r="C19" s="103" t="s">
        <v>81</v>
      </c>
      <c r="D19" s="104" t="s">
        <v>82</v>
      </c>
      <c r="E19" s="71"/>
      <c r="F19" s="76"/>
      <c r="G19" s="77"/>
      <c r="H19" s="77"/>
      <c r="I19" s="77"/>
      <c r="J19" s="77"/>
      <c r="K19" s="77"/>
    </row>
    <row r="20" spans="1:11" ht="25.5" x14ac:dyDescent="0.25">
      <c r="A20" s="62" t="s">
        <v>87</v>
      </c>
      <c r="B20" s="63" t="s">
        <v>83</v>
      </c>
      <c r="C20" s="63" t="s">
        <v>84</v>
      </c>
      <c r="D20" s="64" t="s">
        <v>85</v>
      </c>
      <c r="E20" s="71"/>
      <c r="F20" s="78"/>
      <c r="G20" s="79"/>
      <c r="H20" s="79"/>
      <c r="I20" s="79"/>
      <c r="J20" s="79"/>
      <c r="K20" s="79"/>
    </row>
    <row r="21" spans="1:11" ht="25.5" x14ac:dyDescent="0.25">
      <c r="A21" s="65" t="s">
        <v>17</v>
      </c>
      <c r="B21" s="66" t="s">
        <v>18</v>
      </c>
      <c r="C21" s="66" t="s">
        <v>19</v>
      </c>
      <c r="D21" s="67" t="s">
        <v>20</v>
      </c>
      <c r="E21" s="71"/>
      <c r="F21" s="80"/>
      <c r="G21" s="81"/>
      <c r="H21" s="81"/>
      <c r="I21" s="81"/>
      <c r="J21" s="81"/>
      <c r="K21" s="81"/>
    </row>
    <row r="22" spans="1:11" x14ac:dyDescent="0.25">
      <c r="D22" s="7"/>
      <c r="F22" s="31"/>
      <c r="G22" s="32"/>
      <c r="H22" s="32"/>
      <c r="I22" s="32"/>
      <c r="J22" s="32"/>
      <c r="K22" s="32"/>
    </row>
    <row r="23" spans="1:11" x14ac:dyDescent="0.25">
      <c r="A23" s="5" t="s">
        <v>74</v>
      </c>
      <c r="B23" s="50" t="s">
        <v>57</v>
      </c>
      <c r="C23" s="50" t="s">
        <v>58</v>
      </c>
      <c r="D23" s="50" t="s">
        <v>63</v>
      </c>
    </row>
    <row r="24" spans="1:11" x14ac:dyDescent="0.25">
      <c r="A24" s="82" t="s">
        <v>203</v>
      </c>
      <c r="B24" s="83"/>
      <c r="C24" s="83" t="s">
        <v>59</v>
      </c>
      <c r="D24" s="84"/>
      <c r="E24" s="71"/>
      <c r="F24" s="76"/>
      <c r="G24" s="77"/>
      <c r="H24" s="77"/>
      <c r="I24" s="77"/>
      <c r="J24" s="77"/>
      <c r="K24" s="77"/>
    </row>
    <row r="25" spans="1:11" x14ac:dyDescent="0.25">
      <c r="A25" s="85" t="s">
        <v>201</v>
      </c>
      <c r="B25" s="86"/>
      <c r="C25" s="86" t="s">
        <v>59</v>
      </c>
      <c r="D25" s="87"/>
      <c r="E25" s="71"/>
      <c r="F25" s="78"/>
      <c r="G25" s="79"/>
      <c r="H25" s="79"/>
      <c r="I25" s="79"/>
      <c r="J25" s="79"/>
      <c r="K25" s="79"/>
    </row>
    <row r="26" spans="1:11" x14ac:dyDescent="0.25">
      <c r="A26" s="85" t="s">
        <v>183</v>
      </c>
      <c r="B26" s="86"/>
      <c r="C26" s="86" t="s">
        <v>59</v>
      </c>
      <c r="D26" s="87"/>
      <c r="E26" s="71"/>
      <c r="F26" s="78"/>
      <c r="G26" s="79"/>
      <c r="H26" s="79"/>
      <c r="I26" s="79"/>
      <c r="J26" s="79"/>
      <c r="K26" s="79"/>
    </row>
    <row r="27" spans="1:11" x14ac:dyDescent="0.25">
      <c r="A27" s="85" t="s">
        <v>202</v>
      </c>
      <c r="B27" s="86" t="s">
        <v>59</v>
      </c>
      <c r="C27" s="86" t="s">
        <v>59</v>
      </c>
      <c r="D27" s="87"/>
      <c r="E27" s="71"/>
      <c r="F27" s="78"/>
      <c r="G27" s="79"/>
      <c r="H27" s="79"/>
      <c r="I27" s="79"/>
      <c r="J27" s="79"/>
      <c r="K27" s="79"/>
    </row>
    <row r="28" spans="1:11" x14ac:dyDescent="0.25">
      <c r="A28" s="85" t="s">
        <v>116</v>
      </c>
      <c r="B28" s="86"/>
      <c r="C28" s="86" t="s">
        <v>59</v>
      </c>
      <c r="D28" s="87"/>
      <c r="E28" s="71"/>
      <c r="F28" s="78"/>
      <c r="G28" s="79"/>
      <c r="H28" s="79"/>
      <c r="I28" s="79"/>
      <c r="J28" s="79"/>
      <c r="K28" s="79"/>
    </row>
    <row r="29" spans="1:11" x14ac:dyDescent="0.25">
      <c r="A29" s="85" t="s">
        <v>206</v>
      </c>
      <c r="B29" s="86" t="s">
        <v>59</v>
      </c>
      <c r="C29" s="86"/>
      <c r="D29" s="87"/>
      <c r="E29" s="71"/>
      <c r="F29" s="78"/>
      <c r="G29" s="79"/>
      <c r="H29" s="79"/>
      <c r="I29" s="79"/>
      <c r="J29" s="79"/>
      <c r="K29" s="79"/>
    </row>
    <row r="30" spans="1:11" x14ac:dyDescent="0.25">
      <c r="A30" s="85" t="s">
        <v>205</v>
      </c>
      <c r="B30" s="86"/>
      <c r="C30" s="86" t="s">
        <v>59</v>
      </c>
      <c r="D30" s="87"/>
      <c r="E30" s="71"/>
      <c r="F30" s="78"/>
      <c r="G30" s="79"/>
      <c r="H30" s="79"/>
      <c r="I30" s="79"/>
      <c r="J30" s="79"/>
      <c r="K30" s="79"/>
    </row>
    <row r="31" spans="1:11" x14ac:dyDescent="0.25">
      <c r="A31" s="99" t="s">
        <v>182</v>
      </c>
      <c r="B31" s="88"/>
      <c r="C31" s="88" t="s">
        <v>59</v>
      </c>
      <c r="D31" s="89"/>
      <c r="E31" s="71"/>
      <c r="F31" s="90"/>
      <c r="G31" s="91"/>
      <c r="H31" s="91"/>
      <c r="I31" s="91"/>
      <c r="J31" s="91"/>
      <c r="K31" s="91"/>
    </row>
    <row r="32" spans="1:11" x14ac:dyDescent="0.25">
      <c r="A32" s="99" t="s">
        <v>204</v>
      </c>
      <c r="B32" s="88"/>
      <c r="C32" s="88" t="s">
        <v>59</v>
      </c>
      <c r="D32" s="89"/>
      <c r="E32" s="71"/>
      <c r="F32" s="90"/>
      <c r="G32" s="91"/>
      <c r="H32" s="91"/>
      <c r="I32" s="91"/>
      <c r="J32" s="91"/>
      <c r="K32" s="91"/>
    </row>
    <row r="33" spans="1:11" x14ac:dyDescent="0.25">
      <c r="A33" s="99"/>
      <c r="B33" s="88"/>
      <c r="C33" s="88"/>
      <c r="D33" s="89"/>
      <c r="E33" s="71"/>
      <c r="F33" s="90"/>
      <c r="G33" s="91"/>
      <c r="H33" s="91"/>
      <c r="I33" s="91"/>
      <c r="J33" s="91"/>
      <c r="K33" s="91"/>
    </row>
    <row r="34" spans="1:11" x14ac:dyDescent="0.25">
      <c r="A34" s="99"/>
      <c r="B34" s="88"/>
      <c r="C34" s="88"/>
      <c r="D34" s="89"/>
      <c r="E34" s="71"/>
      <c r="F34" s="90"/>
      <c r="G34" s="91"/>
      <c r="H34" s="91"/>
      <c r="I34" s="91"/>
      <c r="J34" s="91"/>
      <c r="K34" s="91"/>
    </row>
    <row r="35" spans="1:11" x14ac:dyDescent="0.25">
      <c r="A35" s="85"/>
      <c r="B35" s="86"/>
      <c r="C35" s="86"/>
      <c r="D35" s="87"/>
      <c r="E35" s="71"/>
      <c r="F35" s="78"/>
      <c r="G35" s="79"/>
      <c r="H35" s="79"/>
      <c r="I35" s="79"/>
      <c r="J35" s="79"/>
      <c r="K35" s="79"/>
    </row>
    <row r="36" spans="1:11" x14ac:dyDescent="0.25">
      <c r="A36" s="85"/>
      <c r="B36" s="86"/>
      <c r="C36" s="86"/>
      <c r="D36" s="87"/>
      <c r="E36" s="71"/>
      <c r="F36" s="78"/>
      <c r="G36" s="79"/>
      <c r="H36" s="79"/>
      <c r="I36" s="79"/>
      <c r="J36" s="79"/>
      <c r="K36" s="79"/>
    </row>
    <row r="37" spans="1:11" x14ac:dyDescent="0.25">
      <c r="A37" s="85"/>
      <c r="B37" s="86"/>
      <c r="C37" s="86"/>
      <c r="D37" s="87"/>
      <c r="E37" s="71"/>
      <c r="F37" s="78"/>
      <c r="G37" s="79"/>
      <c r="H37" s="79"/>
      <c r="I37" s="79"/>
      <c r="J37" s="79"/>
      <c r="K37" s="79"/>
    </row>
    <row r="38" spans="1:11" x14ac:dyDescent="0.25">
      <c r="A38" s="85"/>
      <c r="B38" s="86"/>
      <c r="C38" s="86"/>
      <c r="D38" s="87"/>
      <c r="E38" s="71"/>
      <c r="F38" s="78"/>
      <c r="G38" s="79"/>
      <c r="H38" s="79"/>
      <c r="I38" s="79"/>
      <c r="J38" s="79"/>
      <c r="K38" s="79"/>
    </row>
    <row r="39" spans="1:11" x14ac:dyDescent="0.25">
      <c r="A39" s="100"/>
      <c r="B39" s="92"/>
      <c r="C39" s="92"/>
      <c r="D39" s="93"/>
      <c r="E39" s="71"/>
      <c r="F39" s="80"/>
      <c r="G39" s="81"/>
      <c r="H39" s="81"/>
      <c r="I39" s="81"/>
      <c r="J39" s="81"/>
      <c r="K39" s="81"/>
    </row>
  </sheetData>
  <sortState xmlns:xlrd2="http://schemas.microsoft.com/office/spreadsheetml/2017/richdata2" ref="A24:K32">
    <sortCondition ref="A24:A32"/>
  </sortState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175D7-3952-48BF-A16C-12E8317A5350}">
  <dimension ref="A1:K41"/>
  <sheetViews>
    <sheetView topLeftCell="A2" workbookViewId="0">
      <selection activeCell="J24" sqref="J24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195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ht="39" customHeight="1" x14ac:dyDescent="0.25">
      <c r="A8" s="59" t="s">
        <v>196</v>
      </c>
      <c r="B8" s="103" t="s">
        <v>80</v>
      </c>
      <c r="C8" s="103" t="s">
        <v>81</v>
      </c>
      <c r="D8" s="104" t="s">
        <v>82</v>
      </c>
      <c r="E8" s="68"/>
      <c r="F8" s="69"/>
      <c r="G8" s="69"/>
      <c r="H8" s="69"/>
      <c r="I8" s="70"/>
      <c r="J8" s="70"/>
      <c r="K8" s="70"/>
    </row>
    <row r="9" spans="1:11" ht="25.5" x14ac:dyDescent="0.25">
      <c r="A9" s="62" t="s">
        <v>136</v>
      </c>
      <c r="B9" s="63" t="s">
        <v>89</v>
      </c>
      <c r="C9" s="63" t="s">
        <v>135</v>
      </c>
      <c r="D9" s="64" t="s">
        <v>91</v>
      </c>
      <c r="E9" s="68"/>
      <c r="F9" s="72"/>
      <c r="G9" s="72"/>
      <c r="H9" s="72"/>
      <c r="I9" s="73"/>
      <c r="J9" s="73"/>
      <c r="K9" s="73"/>
    </row>
    <row r="10" spans="1:11" ht="25.5" x14ac:dyDescent="0.25">
      <c r="A10" s="62" t="s">
        <v>149</v>
      </c>
      <c r="B10" s="105" t="s">
        <v>148</v>
      </c>
      <c r="C10" s="105" t="s">
        <v>147</v>
      </c>
      <c r="D10" s="106" t="s">
        <v>188</v>
      </c>
      <c r="E10" s="68"/>
      <c r="F10" s="72"/>
      <c r="G10" s="72"/>
      <c r="H10" s="72"/>
      <c r="I10" s="73"/>
      <c r="J10" s="73"/>
      <c r="K10" s="73"/>
    </row>
    <row r="11" spans="1:11" ht="25.5" x14ac:dyDescent="0.25">
      <c r="A11" s="62" t="s">
        <v>198</v>
      </c>
      <c r="B11" s="105" t="s">
        <v>80</v>
      </c>
      <c r="C11" s="105" t="s">
        <v>81</v>
      </c>
      <c r="D11" s="106" t="s">
        <v>82</v>
      </c>
      <c r="E11" s="68"/>
      <c r="F11" s="72"/>
      <c r="G11" s="72"/>
      <c r="H11" s="72"/>
      <c r="I11" s="73"/>
      <c r="J11" s="73"/>
      <c r="K11" s="73"/>
    </row>
    <row r="12" spans="1:11" ht="25.5" x14ac:dyDescent="0.25">
      <c r="A12" s="62" t="s">
        <v>197</v>
      </c>
      <c r="B12" s="105" t="s">
        <v>80</v>
      </c>
      <c r="C12" s="105" t="s">
        <v>81</v>
      </c>
      <c r="D12" s="106" t="s">
        <v>82</v>
      </c>
      <c r="E12" s="68"/>
      <c r="F12" s="72"/>
      <c r="G12" s="72"/>
      <c r="H12" s="72"/>
      <c r="I12" s="73"/>
      <c r="J12" s="73"/>
      <c r="K12" s="73"/>
    </row>
    <row r="13" spans="1:11" s="71" customFormat="1" ht="25.5" x14ac:dyDescent="0.2">
      <c r="A13" s="62" t="s">
        <v>150</v>
      </c>
      <c r="B13" s="63" t="s">
        <v>83</v>
      </c>
      <c r="C13" s="63" t="s">
        <v>84</v>
      </c>
      <c r="D13" s="64" t="s">
        <v>85</v>
      </c>
      <c r="E13" s="68"/>
      <c r="F13" s="72"/>
      <c r="G13" s="72"/>
      <c r="H13" s="72"/>
      <c r="I13" s="73"/>
      <c r="J13" s="73"/>
      <c r="K13" s="73"/>
    </row>
    <row r="14" spans="1:11" ht="25.5" x14ac:dyDescent="0.25">
      <c r="A14" s="62" t="s">
        <v>151</v>
      </c>
      <c r="B14" s="63" t="s">
        <v>83</v>
      </c>
      <c r="C14" s="63" t="s">
        <v>84</v>
      </c>
      <c r="D14" s="64" t="s">
        <v>85</v>
      </c>
      <c r="E14" s="68"/>
      <c r="F14" s="72"/>
      <c r="G14" s="73"/>
      <c r="H14" s="73"/>
      <c r="I14" s="73"/>
      <c r="J14" s="73"/>
      <c r="K14" s="73"/>
    </row>
    <row r="15" spans="1:11" ht="25.5" x14ac:dyDescent="0.25">
      <c r="A15" s="62" t="s">
        <v>79</v>
      </c>
      <c r="B15" s="63" t="s">
        <v>83</v>
      </c>
      <c r="C15" s="63" t="s">
        <v>84</v>
      </c>
      <c r="D15" s="64" t="s">
        <v>85</v>
      </c>
      <c r="E15" s="68"/>
      <c r="F15" s="72"/>
      <c r="G15" s="73"/>
      <c r="H15" s="73"/>
      <c r="I15" s="73"/>
      <c r="J15" s="73"/>
      <c r="K15" s="73"/>
    </row>
    <row r="16" spans="1:11" x14ac:dyDescent="0.25">
      <c r="A16" s="62" t="s">
        <v>1</v>
      </c>
      <c r="B16" s="63" t="s">
        <v>145</v>
      </c>
      <c r="C16" s="63" t="s">
        <v>185</v>
      </c>
      <c r="D16" s="64" t="s">
        <v>146</v>
      </c>
      <c r="E16" s="68"/>
      <c r="F16" s="72"/>
      <c r="G16" s="72"/>
      <c r="H16" s="72"/>
      <c r="I16" s="73"/>
      <c r="J16" s="73"/>
      <c r="K16" s="73"/>
    </row>
    <row r="17" spans="1:11" ht="38.25" x14ac:dyDescent="0.25">
      <c r="A17" s="65" t="s">
        <v>12</v>
      </c>
      <c r="B17" s="66">
        <v>0</v>
      </c>
      <c r="C17" s="66" t="s">
        <v>121</v>
      </c>
      <c r="D17" s="67" t="s">
        <v>152</v>
      </c>
      <c r="E17" s="68"/>
      <c r="F17" s="74"/>
      <c r="G17" s="75"/>
      <c r="H17" s="75"/>
      <c r="I17" s="75"/>
      <c r="J17" s="75"/>
      <c r="K17" s="75"/>
    </row>
    <row r="18" spans="1:11" x14ac:dyDescent="0.25">
      <c r="D18" s="7"/>
      <c r="G18" s="1"/>
      <c r="H18" s="1"/>
      <c r="I18" s="1"/>
      <c r="J18" s="1"/>
      <c r="K18" s="1"/>
    </row>
    <row r="19" spans="1:11" x14ac:dyDescent="0.25">
      <c r="A19" s="5" t="s">
        <v>15</v>
      </c>
      <c r="B19" s="3">
        <v>0</v>
      </c>
      <c r="C19" s="3">
        <v>1</v>
      </c>
      <c r="D19" s="3">
        <v>2</v>
      </c>
      <c r="F19" s="3"/>
      <c r="G19" s="3"/>
      <c r="H19" s="3"/>
      <c r="I19" s="3"/>
      <c r="J19" s="3"/>
      <c r="K19" s="3"/>
    </row>
    <row r="20" spans="1:11" ht="25.5" x14ac:dyDescent="0.25">
      <c r="A20" s="59" t="s">
        <v>153</v>
      </c>
      <c r="B20" s="103" t="s">
        <v>80</v>
      </c>
      <c r="C20" s="103" t="s">
        <v>81</v>
      </c>
      <c r="D20" s="104" t="s">
        <v>82</v>
      </c>
      <c r="E20" s="71"/>
      <c r="F20" s="76"/>
      <c r="G20" s="77"/>
      <c r="H20" s="77"/>
      <c r="I20" s="77"/>
      <c r="J20" s="77"/>
      <c r="K20" s="77"/>
    </row>
    <row r="21" spans="1:11" ht="25.5" x14ac:dyDescent="0.25">
      <c r="A21" s="62" t="s">
        <v>87</v>
      </c>
      <c r="B21" s="63" t="s">
        <v>83</v>
      </c>
      <c r="C21" s="63" t="s">
        <v>84</v>
      </c>
      <c r="D21" s="64" t="s">
        <v>85</v>
      </c>
      <c r="E21" s="71"/>
      <c r="F21" s="78"/>
      <c r="G21" s="79"/>
      <c r="H21" s="79"/>
      <c r="I21" s="79"/>
      <c r="J21" s="79"/>
      <c r="K21" s="79"/>
    </row>
    <row r="22" spans="1:11" ht="25.5" x14ac:dyDescent="0.25">
      <c r="A22" s="65" t="s">
        <v>17</v>
      </c>
      <c r="B22" s="66" t="s">
        <v>18</v>
      </c>
      <c r="C22" s="66" t="s">
        <v>19</v>
      </c>
      <c r="D22" s="67" t="s">
        <v>20</v>
      </c>
      <c r="E22" s="71"/>
      <c r="F22" s="80"/>
      <c r="G22" s="81"/>
      <c r="H22" s="81"/>
      <c r="I22" s="81"/>
      <c r="J22" s="81"/>
      <c r="K22" s="81"/>
    </row>
    <row r="23" spans="1:11" x14ac:dyDescent="0.25">
      <c r="D23" s="7"/>
      <c r="F23" s="31"/>
      <c r="G23" s="32"/>
      <c r="H23" s="32"/>
      <c r="I23" s="32"/>
      <c r="J23" s="32"/>
      <c r="K23" s="32"/>
    </row>
    <row r="24" spans="1:11" x14ac:dyDescent="0.25">
      <c r="A24" s="5" t="s">
        <v>74</v>
      </c>
      <c r="B24" s="50" t="s">
        <v>57</v>
      </c>
      <c r="C24" s="50" t="s">
        <v>58</v>
      </c>
      <c r="D24" s="50" t="s">
        <v>63</v>
      </c>
    </row>
    <row r="25" spans="1:11" x14ac:dyDescent="0.25">
      <c r="A25" s="82" t="s">
        <v>168</v>
      </c>
      <c r="B25" s="83"/>
      <c r="C25" s="83" t="s">
        <v>59</v>
      </c>
      <c r="D25" s="84"/>
      <c r="E25" s="71"/>
      <c r="F25" s="76"/>
      <c r="G25" s="77"/>
      <c r="H25" s="77"/>
      <c r="I25" s="77"/>
      <c r="J25" s="77"/>
      <c r="K25" s="77"/>
    </row>
    <row r="26" spans="1:11" x14ac:dyDescent="0.25">
      <c r="A26" s="85" t="s">
        <v>172</v>
      </c>
      <c r="B26" s="86"/>
      <c r="C26" s="86" t="s">
        <v>59</v>
      </c>
      <c r="D26" s="87"/>
      <c r="E26" s="71"/>
      <c r="F26" s="78"/>
      <c r="G26" s="79"/>
      <c r="H26" s="79"/>
      <c r="I26" s="79"/>
      <c r="J26" s="79"/>
      <c r="K26" s="79"/>
    </row>
    <row r="27" spans="1:11" x14ac:dyDescent="0.25">
      <c r="A27" s="85" t="s">
        <v>163</v>
      </c>
      <c r="B27" s="86"/>
      <c r="C27" s="86" t="s">
        <v>59</v>
      </c>
      <c r="D27" s="87"/>
      <c r="E27" s="71"/>
      <c r="F27" s="78"/>
      <c r="G27" s="79"/>
      <c r="H27" s="79"/>
      <c r="I27" s="79"/>
      <c r="J27" s="79"/>
      <c r="K27" s="79"/>
    </row>
    <row r="28" spans="1:11" x14ac:dyDescent="0.25">
      <c r="A28" s="85" t="s">
        <v>164</v>
      </c>
      <c r="B28" s="86"/>
      <c r="C28" s="86" t="s">
        <v>59</v>
      </c>
      <c r="D28" s="87"/>
      <c r="E28" s="71"/>
      <c r="F28" s="78"/>
      <c r="G28" s="79"/>
      <c r="H28" s="79"/>
      <c r="I28" s="79"/>
      <c r="J28" s="79"/>
      <c r="K28" s="79"/>
    </row>
    <row r="29" spans="1:11" x14ac:dyDescent="0.25">
      <c r="A29" s="85" t="s">
        <v>165</v>
      </c>
      <c r="B29" s="86"/>
      <c r="C29" s="86" t="s">
        <v>59</v>
      </c>
      <c r="D29" s="87"/>
      <c r="E29" s="71"/>
      <c r="F29" s="78"/>
      <c r="G29" s="79"/>
      <c r="H29" s="79"/>
      <c r="I29" s="79"/>
      <c r="J29" s="79"/>
      <c r="K29" s="79"/>
    </row>
    <row r="30" spans="1:11" x14ac:dyDescent="0.25">
      <c r="A30" s="85" t="s">
        <v>155</v>
      </c>
      <c r="B30" s="86"/>
      <c r="C30" s="86" t="s">
        <v>59</v>
      </c>
      <c r="D30" s="87"/>
      <c r="E30" s="71"/>
      <c r="F30" s="78"/>
      <c r="G30" s="79"/>
      <c r="H30" s="79"/>
      <c r="I30" s="79"/>
      <c r="J30" s="79"/>
      <c r="K30" s="79"/>
    </row>
    <row r="31" spans="1:11" x14ac:dyDescent="0.25">
      <c r="A31" s="85" t="s">
        <v>157</v>
      </c>
      <c r="B31" s="86" t="s">
        <v>59</v>
      </c>
      <c r="C31" s="86" t="s">
        <v>59</v>
      </c>
      <c r="D31" s="87"/>
      <c r="E31" s="71"/>
      <c r="F31" s="78"/>
      <c r="G31" s="79"/>
      <c r="H31" s="79"/>
      <c r="I31" s="79"/>
      <c r="J31" s="79"/>
      <c r="K31" s="79"/>
    </row>
    <row r="32" spans="1:11" x14ac:dyDescent="0.25">
      <c r="A32" s="99" t="s">
        <v>169</v>
      </c>
      <c r="B32" s="88"/>
      <c r="C32" s="88" t="s">
        <v>59</v>
      </c>
      <c r="D32" s="89"/>
      <c r="E32" s="71"/>
      <c r="F32" s="90"/>
      <c r="G32" s="91"/>
      <c r="H32" s="91"/>
      <c r="I32" s="91"/>
      <c r="J32" s="91"/>
      <c r="K32" s="91"/>
    </row>
    <row r="33" spans="1:11" x14ac:dyDescent="0.25">
      <c r="A33" s="99" t="s">
        <v>169</v>
      </c>
      <c r="B33" s="88"/>
      <c r="C33" s="88" t="s">
        <v>59</v>
      </c>
      <c r="D33" s="89"/>
      <c r="E33" s="71"/>
      <c r="F33" s="90"/>
      <c r="G33" s="91"/>
      <c r="H33" s="91"/>
      <c r="I33" s="91"/>
      <c r="J33" s="91"/>
      <c r="K33" s="91"/>
    </row>
    <row r="34" spans="1:11" x14ac:dyDescent="0.25">
      <c r="A34" s="99" t="s">
        <v>156</v>
      </c>
      <c r="B34" s="88"/>
      <c r="C34" s="88" t="s">
        <v>59</v>
      </c>
      <c r="D34" s="89"/>
      <c r="E34" s="71"/>
      <c r="F34" s="90"/>
      <c r="G34" s="91"/>
      <c r="H34" s="91"/>
      <c r="I34" s="91"/>
      <c r="J34" s="91"/>
      <c r="K34" s="91"/>
    </row>
    <row r="35" spans="1:11" x14ac:dyDescent="0.25">
      <c r="A35" s="99" t="s">
        <v>208</v>
      </c>
      <c r="B35" s="88" t="s">
        <v>59</v>
      </c>
      <c r="C35" s="88"/>
      <c r="D35" s="89"/>
      <c r="E35" s="71"/>
      <c r="F35" s="90"/>
      <c r="G35" s="91"/>
      <c r="H35" s="91"/>
      <c r="I35" s="91"/>
      <c r="J35" s="91"/>
      <c r="K35" s="91"/>
    </row>
    <row r="36" spans="1:11" x14ac:dyDescent="0.25">
      <c r="A36" s="99" t="s">
        <v>162</v>
      </c>
      <c r="B36" s="88"/>
      <c r="C36" s="88" t="s">
        <v>59</v>
      </c>
      <c r="D36" s="89"/>
      <c r="E36" s="71"/>
      <c r="F36" s="90"/>
      <c r="G36" s="91"/>
      <c r="H36" s="91"/>
      <c r="I36" s="91"/>
      <c r="J36" s="91"/>
      <c r="K36" s="91"/>
    </row>
    <row r="37" spans="1:11" x14ac:dyDescent="0.25">
      <c r="A37" s="99" t="s">
        <v>207</v>
      </c>
      <c r="B37" s="88"/>
      <c r="C37" s="88" t="s">
        <v>59</v>
      </c>
      <c r="D37" s="89"/>
      <c r="E37" s="71"/>
      <c r="F37" s="90"/>
      <c r="G37" s="91"/>
      <c r="H37" s="91"/>
      <c r="I37" s="91"/>
      <c r="J37" s="91"/>
      <c r="K37" s="91"/>
    </row>
    <row r="38" spans="1:11" x14ac:dyDescent="0.25">
      <c r="A38" s="99" t="s">
        <v>158</v>
      </c>
      <c r="B38" s="88"/>
      <c r="C38" s="88" t="s">
        <v>59</v>
      </c>
      <c r="D38" s="89"/>
      <c r="E38" s="71"/>
      <c r="F38" s="90"/>
      <c r="G38" s="91"/>
      <c r="H38" s="91"/>
      <c r="I38" s="91"/>
      <c r="J38" s="91"/>
      <c r="K38" s="91"/>
    </row>
    <row r="39" spans="1:11" x14ac:dyDescent="0.25">
      <c r="A39" s="99" t="s">
        <v>170</v>
      </c>
      <c r="B39" s="88"/>
      <c r="C39" s="88" t="s">
        <v>59</v>
      </c>
      <c r="D39" s="89"/>
      <c r="E39" s="71"/>
      <c r="F39" s="90"/>
      <c r="G39" s="91"/>
      <c r="H39" s="91"/>
      <c r="I39" s="91"/>
      <c r="J39" s="91"/>
      <c r="K39" s="91"/>
    </row>
    <row r="40" spans="1:11" x14ac:dyDescent="0.25">
      <c r="A40" s="85"/>
      <c r="B40" s="86"/>
      <c r="C40" s="86"/>
      <c r="D40" s="87"/>
      <c r="E40" s="71"/>
      <c r="F40" s="78"/>
      <c r="G40" s="79"/>
      <c r="H40" s="79"/>
      <c r="I40" s="79"/>
      <c r="J40" s="79"/>
      <c r="K40" s="79"/>
    </row>
    <row r="41" spans="1:11" x14ac:dyDescent="0.25">
      <c r="A41" s="100"/>
      <c r="B41" s="92"/>
      <c r="C41" s="92"/>
      <c r="D41" s="93"/>
      <c r="E41" s="71"/>
      <c r="F41" s="80"/>
      <c r="G41" s="81"/>
      <c r="H41" s="81"/>
      <c r="I41" s="81"/>
      <c r="J41" s="81"/>
      <c r="K41" s="81"/>
    </row>
  </sheetData>
  <sortState xmlns:xlrd2="http://schemas.microsoft.com/office/spreadsheetml/2017/richdata2" ref="A25:K39">
    <sortCondition ref="A25:A39"/>
  </sortState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8646D-F396-4E60-B388-B5915F071367}">
  <dimension ref="A1:K42"/>
  <sheetViews>
    <sheetView topLeftCell="A8" workbookViewId="0">
      <selection activeCell="A26" sqref="A26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199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ht="39.75" customHeight="1" x14ac:dyDescent="0.25">
      <c r="A8" s="59" t="s">
        <v>134</v>
      </c>
      <c r="B8" s="103" t="s">
        <v>80</v>
      </c>
      <c r="C8" s="103" t="s">
        <v>81</v>
      </c>
      <c r="D8" s="104" t="s">
        <v>82</v>
      </c>
      <c r="E8" s="68"/>
      <c r="F8" s="69"/>
      <c r="G8" s="69"/>
      <c r="H8" s="69"/>
      <c r="I8" s="70"/>
      <c r="J8" s="70"/>
      <c r="K8" s="70"/>
    </row>
    <row r="9" spans="1:11" ht="25.5" x14ac:dyDescent="0.25">
      <c r="A9" s="62" t="s">
        <v>136</v>
      </c>
      <c r="B9" s="63" t="s">
        <v>89</v>
      </c>
      <c r="C9" s="63" t="s">
        <v>135</v>
      </c>
      <c r="D9" s="64" t="s">
        <v>91</v>
      </c>
      <c r="E9" s="68"/>
      <c r="F9" s="72"/>
      <c r="G9" s="72"/>
      <c r="H9" s="72"/>
      <c r="I9" s="73"/>
      <c r="J9" s="73"/>
      <c r="K9" s="73"/>
    </row>
    <row r="10" spans="1:11" ht="25.5" x14ac:dyDescent="0.25">
      <c r="A10" s="62" t="s">
        <v>149</v>
      </c>
      <c r="B10" s="105" t="s">
        <v>148</v>
      </c>
      <c r="C10" s="105" t="s">
        <v>147</v>
      </c>
      <c r="D10" s="106" t="s">
        <v>188</v>
      </c>
      <c r="E10" s="68"/>
      <c r="F10" s="72"/>
      <c r="G10" s="72"/>
      <c r="H10" s="72"/>
      <c r="I10" s="73"/>
      <c r="J10" s="73"/>
      <c r="K10" s="73"/>
    </row>
    <row r="11" spans="1:11" ht="25.5" x14ac:dyDescent="0.25">
      <c r="A11" s="62" t="s">
        <v>198</v>
      </c>
      <c r="B11" s="105" t="s">
        <v>80</v>
      </c>
      <c r="C11" s="105" t="s">
        <v>81</v>
      </c>
      <c r="D11" s="106" t="s">
        <v>82</v>
      </c>
      <c r="E11" s="68"/>
      <c r="F11" s="72"/>
      <c r="G11" s="72"/>
      <c r="H11" s="72"/>
      <c r="I11" s="73"/>
      <c r="J11" s="73"/>
      <c r="K11" s="73"/>
    </row>
    <row r="12" spans="1:11" s="71" customFormat="1" ht="25.5" x14ac:dyDescent="0.2">
      <c r="A12" s="62" t="s">
        <v>150</v>
      </c>
      <c r="B12" s="63" t="s">
        <v>83</v>
      </c>
      <c r="C12" s="63" t="s">
        <v>84</v>
      </c>
      <c r="D12" s="64" t="s">
        <v>85</v>
      </c>
      <c r="E12" s="68"/>
      <c r="F12" s="72"/>
      <c r="G12" s="72"/>
      <c r="H12" s="72"/>
      <c r="I12" s="73"/>
      <c r="J12" s="73"/>
      <c r="K12" s="73"/>
    </row>
    <row r="13" spans="1:11" ht="25.5" x14ac:dyDescent="0.25">
      <c r="A13" s="62" t="s">
        <v>151</v>
      </c>
      <c r="B13" s="63" t="s">
        <v>83</v>
      </c>
      <c r="C13" s="63" t="s">
        <v>84</v>
      </c>
      <c r="D13" s="64" t="s">
        <v>85</v>
      </c>
      <c r="E13" s="68"/>
      <c r="F13" s="72"/>
      <c r="G13" s="73"/>
      <c r="H13" s="73"/>
      <c r="I13" s="73"/>
      <c r="J13" s="73"/>
      <c r="K13" s="73"/>
    </row>
    <row r="14" spans="1:11" ht="25.5" x14ac:dyDescent="0.25">
      <c r="A14" s="62" t="s">
        <v>79</v>
      </c>
      <c r="B14" s="63" t="s">
        <v>83</v>
      </c>
      <c r="C14" s="63" t="s">
        <v>84</v>
      </c>
      <c r="D14" s="64" t="s">
        <v>85</v>
      </c>
      <c r="E14" s="68"/>
      <c r="F14" s="72"/>
      <c r="G14" s="73"/>
      <c r="H14" s="73"/>
      <c r="I14" s="73"/>
      <c r="J14" s="73"/>
      <c r="K14" s="73"/>
    </row>
    <row r="15" spans="1:11" x14ac:dyDescent="0.25">
      <c r="A15" s="62" t="s">
        <v>1</v>
      </c>
      <c r="B15" s="63" t="s">
        <v>145</v>
      </c>
      <c r="C15" s="63" t="s">
        <v>185</v>
      </c>
      <c r="D15" s="64" t="s">
        <v>146</v>
      </c>
      <c r="E15" s="68"/>
      <c r="F15" s="72"/>
      <c r="G15" s="72"/>
      <c r="H15" s="72"/>
      <c r="I15" s="73"/>
      <c r="J15" s="73"/>
      <c r="K15" s="73"/>
    </row>
    <row r="16" spans="1:11" ht="38.25" x14ac:dyDescent="0.25">
      <c r="A16" s="65" t="s">
        <v>12</v>
      </c>
      <c r="B16" s="66">
        <v>0</v>
      </c>
      <c r="C16" s="66" t="s">
        <v>121</v>
      </c>
      <c r="D16" s="67" t="s">
        <v>152</v>
      </c>
      <c r="E16" s="68"/>
      <c r="F16" s="74"/>
      <c r="G16" s="75"/>
      <c r="H16" s="75"/>
      <c r="I16" s="75"/>
      <c r="J16" s="75"/>
      <c r="K16" s="75"/>
    </row>
    <row r="17" spans="1:11" x14ac:dyDescent="0.25">
      <c r="D17" s="7"/>
      <c r="G17" s="1"/>
      <c r="H17" s="1"/>
      <c r="I17" s="1"/>
      <c r="J17" s="1"/>
      <c r="K17" s="1"/>
    </row>
    <row r="18" spans="1:11" x14ac:dyDescent="0.25">
      <c r="A18" s="5" t="s">
        <v>15</v>
      </c>
      <c r="B18" s="3">
        <v>0</v>
      </c>
      <c r="C18" s="3">
        <v>1</v>
      </c>
      <c r="D18" s="3">
        <v>2</v>
      </c>
      <c r="F18" s="3"/>
      <c r="G18" s="3"/>
      <c r="H18" s="3"/>
      <c r="I18" s="3"/>
      <c r="J18" s="3"/>
      <c r="K18" s="3"/>
    </row>
    <row r="19" spans="1:11" ht="25.5" x14ac:dyDescent="0.25">
      <c r="A19" s="59" t="s">
        <v>153</v>
      </c>
      <c r="B19" s="103" t="s">
        <v>80</v>
      </c>
      <c r="C19" s="103" t="s">
        <v>81</v>
      </c>
      <c r="D19" s="104" t="s">
        <v>82</v>
      </c>
      <c r="E19" s="71"/>
      <c r="F19" s="76"/>
      <c r="G19" s="77"/>
      <c r="H19" s="77"/>
      <c r="I19" s="77"/>
      <c r="J19" s="77"/>
      <c r="K19" s="77"/>
    </row>
    <row r="20" spans="1:11" ht="25.5" x14ac:dyDescent="0.25">
      <c r="A20" s="62" t="s">
        <v>87</v>
      </c>
      <c r="B20" s="63" t="s">
        <v>83</v>
      </c>
      <c r="C20" s="63" t="s">
        <v>84</v>
      </c>
      <c r="D20" s="64" t="s">
        <v>85</v>
      </c>
      <c r="E20" s="71"/>
      <c r="F20" s="78"/>
      <c r="G20" s="79"/>
      <c r="H20" s="79"/>
      <c r="I20" s="79"/>
      <c r="J20" s="79"/>
      <c r="K20" s="79"/>
    </row>
    <row r="21" spans="1:11" ht="25.5" x14ac:dyDescent="0.25">
      <c r="A21" s="65" t="s">
        <v>17</v>
      </c>
      <c r="B21" s="66" t="s">
        <v>18</v>
      </c>
      <c r="C21" s="66" t="s">
        <v>19</v>
      </c>
      <c r="D21" s="67" t="s">
        <v>20</v>
      </c>
      <c r="E21" s="71"/>
      <c r="F21" s="80"/>
      <c r="G21" s="81"/>
      <c r="H21" s="81"/>
      <c r="I21" s="81"/>
      <c r="J21" s="81"/>
      <c r="K21" s="81"/>
    </row>
    <row r="22" spans="1:11" x14ac:dyDescent="0.25">
      <c r="D22" s="7"/>
      <c r="F22" s="31"/>
      <c r="G22" s="32"/>
      <c r="H22" s="32"/>
      <c r="I22" s="32"/>
      <c r="J22" s="32"/>
      <c r="K22" s="32"/>
    </row>
    <row r="23" spans="1:11" x14ac:dyDescent="0.25">
      <c r="A23" s="5" t="s">
        <v>74</v>
      </c>
      <c r="B23" s="50" t="s">
        <v>57</v>
      </c>
      <c r="C23" s="50" t="s">
        <v>58</v>
      </c>
      <c r="D23" s="50" t="s">
        <v>63</v>
      </c>
    </row>
    <row r="24" spans="1:11" x14ac:dyDescent="0.25">
      <c r="A24" s="82" t="s">
        <v>210</v>
      </c>
      <c r="B24" s="83"/>
      <c r="C24" s="83" t="s">
        <v>59</v>
      </c>
      <c r="D24" s="84"/>
      <c r="E24" s="71"/>
      <c r="F24" s="76"/>
      <c r="G24" s="77"/>
      <c r="H24" s="77"/>
      <c r="I24" s="77"/>
      <c r="J24" s="77"/>
      <c r="K24" s="77"/>
    </row>
    <row r="25" spans="1:11" x14ac:dyDescent="0.25">
      <c r="A25" s="85" t="s">
        <v>212</v>
      </c>
      <c r="B25" s="86" t="s">
        <v>59</v>
      </c>
      <c r="C25" s="86"/>
      <c r="D25" s="87"/>
      <c r="E25" s="71"/>
      <c r="F25" s="78"/>
      <c r="G25" s="79"/>
      <c r="H25" s="79"/>
      <c r="I25" s="79"/>
      <c r="J25" s="79"/>
      <c r="K25" s="79"/>
    </row>
    <row r="26" spans="1:11" x14ac:dyDescent="0.25">
      <c r="A26" s="85" t="s">
        <v>128</v>
      </c>
      <c r="B26" s="86"/>
      <c r="C26" s="86" t="s">
        <v>59</v>
      </c>
      <c r="D26" s="87"/>
      <c r="E26" s="71"/>
      <c r="F26" s="78"/>
      <c r="G26" s="79"/>
      <c r="H26" s="79"/>
      <c r="I26" s="79"/>
      <c r="J26" s="79"/>
      <c r="K26" s="79"/>
    </row>
    <row r="27" spans="1:11" x14ac:dyDescent="0.25">
      <c r="A27" s="85" t="s">
        <v>155</v>
      </c>
      <c r="B27" s="86"/>
      <c r="C27" s="86" t="s">
        <v>59</v>
      </c>
      <c r="D27" s="87"/>
      <c r="E27" s="71"/>
      <c r="F27" s="78"/>
      <c r="G27" s="79"/>
      <c r="H27" s="79"/>
      <c r="I27" s="79"/>
      <c r="J27" s="79"/>
      <c r="K27" s="79"/>
    </row>
    <row r="28" spans="1:11" x14ac:dyDescent="0.25">
      <c r="A28" s="85" t="s">
        <v>157</v>
      </c>
      <c r="B28" s="86" t="s">
        <v>59</v>
      </c>
      <c r="C28" s="86"/>
      <c r="D28" s="87"/>
      <c r="E28" s="71"/>
      <c r="F28" s="78"/>
      <c r="G28" s="79"/>
      <c r="H28" s="79"/>
      <c r="I28" s="79"/>
      <c r="J28" s="79"/>
      <c r="K28" s="79"/>
    </row>
    <row r="29" spans="1:11" x14ac:dyDescent="0.25">
      <c r="A29" s="85" t="s">
        <v>154</v>
      </c>
      <c r="B29" s="86"/>
      <c r="C29" s="86" t="s">
        <v>59</v>
      </c>
      <c r="D29" s="87"/>
      <c r="E29" s="71"/>
      <c r="F29" s="78"/>
      <c r="G29" s="79"/>
      <c r="H29" s="79"/>
      <c r="I29" s="79"/>
      <c r="J29" s="79"/>
      <c r="K29" s="79"/>
    </row>
    <row r="30" spans="1:11" x14ac:dyDescent="0.25">
      <c r="A30" s="85" t="s">
        <v>156</v>
      </c>
      <c r="B30" s="86"/>
      <c r="C30" s="86" t="s">
        <v>59</v>
      </c>
      <c r="D30" s="87"/>
      <c r="E30" s="71"/>
      <c r="F30" s="78"/>
      <c r="G30" s="79"/>
      <c r="H30" s="79"/>
      <c r="I30" s="79"/>
      <c r="J30" s="79"/>
      <c r="K30" s="79"/>
    </row>
    <row r="31" spans="1:11" x14ac:dyDescent="0.25">
      <c r="A31" s="99" t="s">
        <v>209</v>
      </c>
      <c r="B31" s="88"/>
      <c r="C31" s="88" t="s">
        <v>59</v>
      </c>
      <c r="D31" s="89"/>
      <c r="E31" s="71"/>
      <c r="F31" s="90"/>
      <c r="G31" s="91"/>
      <c r="H31" s="91"/>
      <c r="I31" s="91"/>
      <c r="J31" s="91"/>
      <c r="K31" s="91"/>
    </row>
    <row r="32" spans="1:11" x14ac:dyDescent="0.25">
      <c r="A32" s="99" t="s">
        <v>213</v>
      </c>
      <c r="B32" s="88" t="s">
        <v>59</v>
      </c>
      <c r="C32" s="88"/>
      <c r="D32" s="89"/>
      <c r="E32" s="71"/>
      <c r="F32" s="90"/>
      <c r="G32" s="91"/>
      <c r="H32" s="91"/>
      <c r="I32" s="91"/>
      <c r="J32" s="91"/>
      <c r="K32" s="91"/>
    </row>
    <row r="33" spans="1:11" x14ac:dyDescent="0.25">
      <c r="A33" s="99" t="s">
        <v>158</v>
      </c>
      <c r="B33" s="88"/>
      <c r="C33" s="88" t="s">
        <v>59</v>
      </c>
      <c r="D33" s="89"/>
      <c r="E33" s="71"/>
      <c r="F33" s="90"/>
      <c r="G33" s="91"/>
      <c r="H33" s="91"/>
      <c r="I33" s="91"/>
      <c r="J33" s="91"/>
      <c r="K33" s="91"/>
    </row>
    <row r="34" spans="1:11" x14ac:dyDescent="0.25">
      <c r="A34" s="99" t="s">
        <v>211</v>
      </c>
      <c r="B34" s="88"/>
      <c r="C34" s="88" t="s">
        <v>59</v>
      </c>
      <c r="D34" s="89"/>
      <c r="E34" s="71"/>
      <c r="F34" s="90"/>
      <c r="G34" s="91"/>
      <c r="H34" s="91"/>
      <c r="I34" s="91"/>
      <c r="J34" s="91"/>
      <c r="K34" s="91"/>
    </row>
    <row r="35" spans="1:11" x14ac:dyDescent="0.25">
      <c r="A35" s="99"/>
      <c r="B35" s="88"/>
      <c r="C35" s="88"/>
      <c r="D35" s="89"/>
      <c r="E35" s="71"/>
      <c r="F35" s="90"/>
      <c r="G35" s="91"/>
      <c r="H35" s="91"/>
      <c r="I35" s="91"/>
      <c r="J35" s="91"/>
      <c r="K35" s="91"/>
    </row>
    <row r="36" spans="1:11" x14ac:dyDescent="0.25">
      <c r="A36" s="99"/>
      <c r="B36" s="88"/>
      <c r="C36" s="88"/>
      <c r="D36" s="89"/>
      <c r="E36" s="71"/>
      <c r="F36" s="90"/>
      <c r="G36" s="91"/>
      <c r="H36" s="91"/>
      <c r="I36" s="91"/>
      <c r="J36" s="91"/>
      <c r="K36" s="91"/>
    </row>
    <row r="37" spans="1:11" x14ac:dyDescent="0.25">
      <c r="A37" s="99"/>
      <c r="B37" s="88"/>
      <c r="C37" s="88"/>
      <c r="D37" s="89"/>
      <c r="E37" s="71"/>
      <c r="F37" s="90"/>
      <c r="G37" s="91"/>
      <c r="H37" s="91"/>
      <c r="I37" s="91"/>
      <c r="J37" s="91"/>
      <c r="K37" s="91"/>
    </row>
    <row r="38" spans="1:11" x14ac:dyDescent="0.25">
      <c r="A38" s="99"/>
      <c r="B38" s="88"/>
      <c r="C38" s="88"/>
      <c r="D38" s="89"/>
      <c r="E38" s="71"/>
      <c r="F38" s="90"/>
      <c r="G38" s="91"/>
      <c r="H38" s="91"/>
      <c r="I38" s="91"/>
      <c r="J38" s="91"/>
      <c r="K38" s="91"/>
    </row>
    <row r="39" spans="1:11" x14ac:dyDescent="0.25">
      <c r="A39" s="85"/>
      <c r="B39" s="86"/>
      <c r="C39" s="86"/>
      <c r="D39" s="87"/>
      <c r="E39" s="71"/>
      <c r="F39" s="78"/>
      <c r="G39" s="79"/>
      <c r="H39" s="79"/>
      <c r="I39" s="79"/>
      <c r="J39" s="79"/>
      <c r="K39" s="79"/>
    </row>
    <row r="40" spans="1:11" x14ac:dyDescent="0.25">
      <c r="A40" s="85"/>
      <c r="B40" s="86"/>
      <c r="C40" s="86"/>
      <c r="D40" s="87"/>
      <c r="E40" s="71"/>
      <c r="F40" s="78"/>
      <c r="G40" s="79"/>
      <c r="H40" s="79"/>
      <c r="I40" s="79"/>
      <c r="J40" s="79"/>
      <c r="K40" s="79"/>
    </row>
    <row r="41" spans="1:11" x14ac:dyDescent="0.25">
      <c r="A41" s="85"/>
      <c r="B41" s="86"/>
      <c r="C41" s="86"/>
      <c r="D41" s="87"/>
      <c r="E41" s="71"/>
      <c r="F41" s="78"/>
      <c r="G41" s="79"/>
      <c r="H41" s="79"/>
      <c r="I41" s="79"/>
      <c r="J41" s="79"/>
      <c r="K41" s="79"/>
    </row>
    <row r="42" spans="1:11" x14ac:dyDescent="0.25">
      <c r="A42" s="100"/>
      <c r="B42" s="92"/>
      <c r="C42" s="92"/>
      <c r="D42" s="93"/>
      <c r="E42" s="71"/>
      <c r="F42" s="80"/>
      <c r="G42" s="81"/>
      <c r="H42" s="81"/>
      <c r="I42" s="81"/>
      <c r="J42" s="81"/>
      <c r="K42" s="81"/>
    </row>
  </sheetData>
  <sortState xmlns:xlrd2="http://schemas.microsoft.com/office/spreadsheetml/2017/richdata2" ref="A24:K34">
    <sortCondition ref="A24:A34"/>
  </sortState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31D82-3A3E-4CB8-B3E7-10DAB4FEFF14}">
  <dimension ref="A1:K41"/>
  <sheetViews>
    <sheetView topLeftCell="A13" workbookViewId="0">
      <selection activeCell="A30" sqref="A30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200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ht="16.5" customHeight="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ht="41.25" customHeight="1" x14ac:dyDescent="0.25">
      <c r="A8" s="59" t="s">
        <v>196</v>
      </c>
      <c r="B8" s="103" t="s">
        <v>80</v>
      </c>
      <c r="C8" s="103" t="s">
        <v>81</v>
      </c>
      <c r="D8" s="104" t="s">
        <v>82</v>
      </c>
      <c r="E8" s="68"/>
      <c r="F8" s="69"/>
      <c r="G8" s="69"/>
      <c r="H8" s="69"/>
      <c r="I8" s="70"/>
      <c r="J8" s="70"/>
      <c r="K8" s="70"/>
    </row>
    <row r="9" spans="1:11" ht="25.5" x14ac:dyDescent="0.25">
      <c r="A9" s="62" t="s">
        <v>136</v>
      </c>
      <c r="B9" s="63" t="s">
        <v>89</v>
      </c>
      <c r="C9" s="63" t="s">
        <v>135</v>
      </c>
      <c r="D9" s="64" t="s">
        <v>91</v>
      </c>
      <c r="E9" s="68"/>
      <c r="F9" s="72"/>
      <c r="G9" s="72"/>
      <c r="H9" s="72"/>
      <c r="I9" s="73"/>
      <c r="J9" s="73"/>
      <c r="K9" s="73"/>
    </row>
    <row r="10" spans="1:11" ht="25.5" x14ac:dyDescent="0.25">
      <c r="A10" s="62" t="s">
        <v>149</v>
      </c>
      <c r="B10" s="105" t="s">
        <v>148</v>
      </c>
      <c r="C10" s="105" t="s">
        <v>147</v>
      </c>
      <c r="D10" s="106" t="s">
        <v>188</v>
      </c>
      <c r="E10" s="68"/>
      <c r="F10" s="72"/>
      <c r="G10" s="72"/>
      <c r="H10" s="72"/>
      <c r="I10" s="73"/>
      <c r="J10" s="73"/>
      <c r="K10" s="73"/>
    </row>
    <row r="11" spans="1:11" ht="25.5" x14ac:dyDescent="0.25">
      <c r="A11" s="62" t="s">
        <v>198</v>
      </c>
      <c r="B11" s="105" t="s">
        <v>80</v>
      </c>
      <c r="C11" s="105" t="s">
        <v>81</v>
      </c>
      <c r="D11" s="106" t="s">
        <v>82</v>
      </c>
      <c r="E11" s="68"/>
      <c r="F11" s="72"/>
      <c r="G11" s="72"/>
      <c r="H11" s="72"/>
      <c r="I11" s="73"/>
      <c r="J11" s="73"/>
      <c r="K11" s="73"/>
    </row>
    <row r="12" spans="1:11" ht="25.5" x14ac:dyDescent="0.25">
      <c r="A12" s="62" t="s">
        <v>197</v>
      </c>
      <c r="B12" s="105" t="s">
        <v>80</v>
      </c>
      <c r="C12" s="105" t="s">
        <v>81</v>
      </c>
      <c r="D12" s="106" t="s">
        <v>82</v>
      </c>
      <c r="E12" s="68"/>
      <c r="F12" s="72"/>
      <c r="G12" s="72"/>
      <c r="H12" s="72"/>
      <c r="I12" s="73"/>
      <c r="J12" s="73"/>
      <c r="K12" s="73"/>
    </row>
    <row r="13" spans="1:11" ht="25.5" x14ac:dyDescent="0.25">
      <c r="A13" s="62" t="s">
        <v>150</v>
      </c>
      <c r="B13" s="63" t="s">
        <v>83</v>
      </c>
      <c r="C13" s="63" t="s">
        <v>84</v>
      </c>
      <c r="D13" s="64" t="s">
        <v>85</v>
      </c>
      <c r="E13" s="68"/>
      <c r="F13" s="72"/>
      <c r="G13" s="72"/>
      <c r="H13" s="72"/>
      <c r="I13" s="73"/>
      <c r="J13" s="73"/>
      <c r="K13" s="73"/>
    </row>
    <row r="14" spans="1:11" ht="25.5" x14ac:dyDescent="0.25">
      <c r="A14" s="62" t="s">
        <v>151</v>
      </c>
      <c r="B14" s="63" t="s">
        <v>83</v>
      </c>
      <c r="C14" s="63" t="s">
        <v>84</v>
      </c>
      <c r="D14" s="64" t="s">
        <v>85</v>
      </c>
      <c r="E14" s="68"/>
      <c r="F14" s="72"/>
      <c r="G14" s="73"/>
      <c r="H14" s="73"/>
      <c r="I14" s="73"/>
      <c r="J14" s="73"/>
      <c r="K14" s="73"/>
    </row>
    <row r="15" spans="1:11" ht="25.5" x14ac:dyDescent="0.25">
      <c r="A15" s="62" t="s">
        <v>79</v>
      </c>
      <c r="B15" s="63" t="s">
        <v>83</v>
      </c>
      <c r="C15" s="63" t="s">
        <v>84</v>
      </c>
      <c r="D15" s="64" t="s">
        <v>85</v>
      </c>
      <c r="E15" s="68"/>
      <c r="F15" s="72"/>
      <c r="G15" s="73"/>
      <c r="H15" s="73"/>
      <c r="I15" s="73"/>
      <c r="J15" s="73"/>
      <c r="K15" s="73"/>
    </row>
    <row r="16" spans="1:11" x14ac:dyDescent="0.25">
      <c r="A16" s="62" t="s">
        <v>1</v>
      </c>
      <c r="B16" s="63" t="s">
        <v>145</v>
      </c>
      <c r="C16" s="63" t="s">
        <v>185</v>
      </c>
      <c r="D16" s="64" t="s">
        <v>146</v>
      </c>
      <c r="E16" s="68"/>
      <c r="F16" s="72"/>
      <c r="G16" s="72"/>
      <c r="H16" s="72"/>
      <c r="I16" s="73"/>
      <c r="J16" s="73"/>
      <c r="K16" s="73"/>
    </row>
    <row r="17" spans="1:11" ht="38.25" x14ac:dyDescent="0.25">
      <c r="A17" s="65" t="s">
        <v>12</v>
      </c>
      <c r="B17" s="66">
        <v>0</v>
      </c>
      <c r="C17" s="66" t="s">
        <v>121</v>
      </c>
      <c r="D17" s="67" t="s">
        <v>152</v>
      </c>
      <c r="E17" s="68"/>
      <c r="F17" s="74"/>
      <c r="G17" s="75"/>
      <c r="H17" s="75"/>
      <c r="I17" s="75"/>
      <c r="J17" s="75"/>
      <c r="K17" s="75"/>
    </row>
    <row r="18" spans="1:11" x14ac:dyDescent="0.25">
      <c r="D18" s="7"/>
      <c r="G18" s="1"/>
      <c r="H18" s="1"/>
      <c r="I18" s="1"/>
      <c r="J18" s="1"/>
      <c r="K18" s="1"/>
    </row>
    <row r="19" spans="1:11" x14ac:dyDescent="0.25">
      <c r="A19" s="5" t="s">
        <v>15</v>
      </c>
      <c r="B19" s="3">
        <v>0</v>
      </c>
      <c r="C19" s="3">
        <v>1</v>
      </c>
      <c r="D19" s="3">
        <v>2</v>
      </c>
      <c r="F19" s="3"/>
      <c r="G19" s="3"/>
      <c r="H19" s="3"/>
      <c r="I19" s="3"/>
      <c r="J19" s="3"/>
      <c r="K19" s="3"/>
    </row>
    <row r="20" spans="1:11" ht="25.5" x14ac:dyDescent="0.25">
      <c r="A20" s="59" t="s">
        <v>153</v>
      </c>
      <c r="B20" s="103" t="s">
        <v>80</v>
      </c>
      <c r="C20" s="103" t="s">
        <v>81</v>
      </c>
      <c r="D20" s="104" t="s">
        <v>82</v>
      </c>
      <c r="E20" s="71"/>
      <c r="F20" s="76"/>
      <c r="G20" s="77"/>
      <c r="H20" s="77"/>
      <c r="I20" s="77"/>
      <c r="J20" s="77"/>
      <c r="K20" s="77"/>
    </row>
    <row r="21" spans="1:11" ht="25.5" x14ac:dyDescent="0.25">
      <c r="A21" s="62" t="s">
        <v>87</v>
      </c>
      <c r="B21" s="63" t="s">
        <v>83</v>
      </c>
      <c r="C21" s="63" t="s">
        <v>84</v>
      </c>
      <c r="D21" s="64" t="s">
        <v>85</v>
      </c>
      <c r="E21" s="71"/>
      <c r="F21" s="78"/>
      <c r="G21" s="79"/>
      <c r="H21" s="79"/>
      <c r="I21" s="79"/>
      <c r="J21" s="79"/>
      <c r="K21" s="79"/>
    </row>
    <row r="22" spans="1:11" ht="25.5" x14ac:dyDescent="0.25">
      <c r="A22" s="65" t="s">
        <v>17</v>
      </c>
      <c r="B22" s="66" t="s">
        <v>18</v>
      </c>
      <c r="C22" s="66" t="s">
        <v>19</v>
      </c>
      <c r="D22" s="67" t="s">
        <v>20</v>
      </c>
      <c r="E22" s="71"/>
      <c r="F22" s="80"/>
      <c r="G22" s="81"/>
      <c r="H22" s="81"/>
      <c r="I22" s="81"/>
      <c r="J22" s="81"/>
      <c r="K22" s="81"/>
    </row>
    <row r="23" spans="1:11" x14ac:dyDescent="0.25">
      <c r="D23" s="7"/>
      <c r="F23" s="31"/>
      <c r="G23" s="32"/>
      <c r="H23" s="32"/>
      <c r="I23" s="32"/>
      <c r="J23" s="32"/>
      <c r="K23" s="32"/>
    </row>
    <row r="24" spans="1:11" x14ac:dyDescent="0.25">
      <c r="A24" s="5" t="s">
        <v>74</v>
      </c>
      <c r="B24" s="50" t="s">
        <v>57</v>
      </c>
      <c r="C24" s="50" t="s">
        <v>58</v>
      </c>
      <c r="D24" s="50" t="s">
        <v>63</v>
      </c>
    </row>
    <row r="25" spans="1:11" x14ac:dyDescent="0.25">
      <c r="A25" s="82" t="s">
        <v>168</v>
      </c>
      <c r="B25" s="83"/>
      <c r="C25" s="83" t="s">
        <v>59</v>
      </c>
      <c r="D25" s="84"/>
      <c r="E25" s="71"/>
      <c r="F25" s="76"/>
      <c r="G25" s="77"/>
      <c r="H25" s="77"/>
      <c r="I25" s="77"/>
      <c r="J25" s="77"/>
      <c r="K25" s="77"/>
    </row>
    <row r="26" spans="1:11" x14ac:dyDescent="0.25">
      <c r="A26" s="85" t="s">
        <v>172</v>
      </c>
      <c r="B26" s="86"/>
      <c r="C26" s="86" t="s">
        <v>59</v>
      </c>
      <c r="D26" s="87"/>
      <c r="E26" s="71"/>
      <c r="F26" s="78"/>
      <c r="G26" s="79"/>
      <c r="H26" s="79"/>
      <c r="I26" s="79"/>
      <c r="J26" s="79"/>
      <c r="K26" s="79"/>
    </row>
    <row r="27" spans="1:11" x14ac:dyDescent="0.25">
      <c r="A27" s="85" t="s">
        <v>214</v>
      </c>
      <c r="B27" s="86"/>
      <c r="C27" s="86" t="s">
        <v>59</v>
      </c>
      <c r="D27" s="87"/>
      <c r="E27" s="71"/>
      <c r="F27" s="78"/>
      <c r="G27" s="79"/>
      <c r="H27" s="79"/>
      <c r="I27" s="79"/>
      <c r="J27" s="79"/>
      <c r="K27" s="79"/>
    </row>
    <row r="28" spans="1:11" x14ac:dyDescent="0.25">
      <c r="A28" s="85" t="s">
        <v>163</v>
      </c>
      <c r="B28" s="86"/>
      <c r="C28" s="86" t="s">
        <v>59</v>
      </c>
      <c r="D28" s="87"/>
      <c r="E28" s="71"/>
      <c r="F28" s="78"/>
      <c r="G28" s="79"/>
      <c r="H28" s="79"/>
      <c r="I28" s="79"/>
      <c r="J28" s="79"/>
      <c r="K28" s="79"/>
    </row>
    <row r="29" spans="1:11" x14ac:dyDescent="0.25">
      <c r="A29" s="85" t="s">
        <v>164</v>
      </c>
      <c r="B29" s="86"/>
      <c r="C29" s="86" t="s">
        <v>59</v>
      </c>
      <c r="D29" s="87"/>
      <c r="E29" s="71"/>
      <c r="F29" s="78"/>
      <c r="G29" s="79"/>
      <c r="H29" s="79"/>
      <c r="I29" s="79"/>
      <c r="J29" s="79"/>
      <c r="K29" s="79"/>
    </row>
    <row r="30" spans="1:11" x14ac:dyDescent="0.25">
      <c r="A30" s="85" t="s">
        <v>165</v>
      </c>
      <c r="B30" s="86"/>
      <c r="C30" s="86" t="s">
        <v>59</v>
      </c>
      <c r="D30" s="87"/>
      <c r="E30" s="71"/>
      <c r="F30" s="78"/>
      <c r="G30" s="79"/>
      <c r="H30" s="79"/>
      <c r="I30" s="79"/>
      <c r="J30" s="79"/>
      <c r="K30" s="79"/>
    </row>
    <row r="31" spans="1:11" x14ac:dyDescent="0.25">
      <c r="A31" s="85" t="s">
        <v>157</v>
      </c>
      <c r="B31" s="86" t="s">
        <v>59</v>
      </c>
      <c r="C31" s="86" t="s">
        <v>59</v>
      </c>
      <c r="D31" s="87"/>
      <c r="E31" s="71"/>
      <c r="F31" s="78"/>
      <c r="G31" s="79"/>
      <c r="H31" s="79"/>
      <c r="I31" s="79"/>
      <c r="J31" s="79"/>
      <c r="K31" s="79"/>
    </row>
    <row r="32" spans="1:11" x14ac:dyDescent="0.25">
      <c r="A32" s="99" t="s">
        <v>169</v>
      </c>
      <c r="B32" s="88"/>
      <c r="C32" s="88" t="s">
        <v>59</v>
      </c>
      <c r="D32" s="89"/>
      <c r="E32" s="71"/>
      <c r="F32" s="90"/>
      <c r="G32" s="91"/>
      <c r="H32" s="91"/>
      <c r="I32" s="91"/>
      <c r="J32" s="91"/>
      <c r="K32" s="91"/>
    </row>
    <row r="33" spans="1:11" x14ac:dyDescent="0.25">
      <c r="A33" s="99" t="s">
        <v>156</v>
      </c>
      <c r="B33" s="88"/>
      <c r="C33" s="88" t="s">
        <v>59</v>
      </c>
      <c r="D33" s="89"/>
      <c r="E33" s="71"/>
      <c r="F33" s="90"/>
      <c r="G33" s="91"/>
      <c r="H33" s="91"/>
      <c r="I33" s="91"/>
      <c r="J33" s="91"/>
      <c r="K33" s="91"/>
    </row>
    <row r="34" spans="1:11" x14ac:dyDescent="0.25">
      <c r="A34" s="99" t="s">
        <v>216</v>
      </c>
      <c r="B34" s="88"/>
      <c r="C34" s="88" t="s">
        <v>59</v>
      </c>
      <c r="D34" s="89"/>
      <c r="E34" s="71"/>
      <c r="F34" s="90"/>
      <c r="G34" s="91"/>
      <c r="H34" s="91"/>
      <c r="I34" s="91"/>
      <c r="J34" s="91"/>
      <c r="K34" s="91"/>
    </row>
    <row r="35" spans="1:11" x14ac:dyDescent="0.25">
      <c r="A35" s="99" t="s">
        <v>159</v>
      </c>
      <c r="B35" s="88" t="s">
        <v>59</v>
      </c>
      <c r="C35" s="88" t="s">
        <v>59</v>
      </c>
      <c r="D35" s="89"/>
      <c r="E35" s="71"/>
      <c r="F35" s="90"/>
      <c r="G35" s="91"/>
      <c r="H35" s="91"/>
      <c r="I35" s="91"/>
      <c r="J35" s="91"/>
      <c r="K35" s="91"/>
    </row>
    <row r="36" spans="1:11" x14ac:dyDescent="0.25">
      <c r="A36" s="99" t="s">
        <v>215</v>
      </c>
      <c r="B36" s="88" t="s">
        <v>59</v>
      </c>
      <c r="C36" s="88"/>
      <c r="D36" s="89"/>
      <c r="E36" s="71"/>
      <c r="F36" s="90"/>
      <c r="G36" s="91"/>
      <c r="H36" s="91"/>
      <c r="I36" s="91"/>
      <c r="J36" s="91"/>
      <c r="K36" s="91"/>
    </row>
    <row r="37" spans="1:11" x14ac:dyDescent="0.25">
      <c r="A37" s="99" t="s">
        <v>207</v>
      </c>
      <c r="B37" s="88"/>
      <c r="C37" s="88" t="s">
        <v>59</v>
      </c>
      <c r="D37" s="89"/>
      <c r="E37" s="71"/>
      <c r="F37" s="90"/>
      <c r="G37" s="91"/>
      <c r="H37" s="91"/>
      <c r="I37" s="91"/>
      <c r="J37" s="91"/>
      <c r="K37" s="91"/>
    </row>
    <row r="38" spans="1:11" x14ac:dyDescent="0.25">
      <c r="A38" s="99" t="s">
        <v>158</v>
      </c>
      <c r="B38" s="88"/>
      <c r="C38" s="88" t="s">
        <v>59</v>
      </c>
      <c r="D38" s="89"/>
      <c r="E38" s="71"/>
      <c r="F38" s="90"/>
      <c r="G38" s="91"/>
      <c r="H38" s="91"/>
      <c r="I38" s="91"/>
      <c r="J38" s="91"/>
      <c r="K38" s="91"/>
    </row>
    <row r="39" spans="1:11" x14ac:dyDescent="0.25">
      <c r="A39" s="99" t="s">
        <v>170</v>
      </c>
      <c r="B39" s="88"/>
      <c r="C39" s="88" t="s">
        <v>59</v>
      </c>
      <c r="D39" s="89"/>
      <c r="E39" s="71"/>
      <c r="F39" s="90"/>
      <c r="G39" s="91"/>
      <c r="H39" s="91"/>
      <c r="I39" s="91"/>
      <c r="J39" s="91"/>
      <c r="K39" s="91"/>
    </row>
    <row r="40" spans="1:11" x14ac:dyDescent="0.25">
      <c r="A40" s="85"/>
      <c r="B40" s="86"/>
      <c r="C40" s="86"/>
      <c r="D40" s="87"/>
      <c r="E40" s="71"/>
      <c r="F40" s="78"/>
      <c r="G40" s="79"/>
      <c r="H40" s="79"/>
      <c r="I40" s="79"/>
      <c r="J40" s="79"/>
      <c r="K40" s="79"/>
    </row>
    <row r="41" spans="1:11" x14ac:dyDescent="0.25">
      <c r="A41" s="100"/>
      <c r="B41" s="92"/>
      <c r="C41" s="92"/>
      <c r="D41" s="93"/>
      <c r="E41" s="71"/>
      <c r="F41" s="80"/>
      <c r="G41" s="81"/>
      <c r="H41" s="81"/>
      <c r="I41" s="81"/>
      <c r="J41" s="81"/>
      <c r="K41" s="81"/>
    </row>
  </sheetData>
  <sortState xmlns:xlrd2="http://schemas.microsoft.com/office/spreadsheetml/2017/richdata2" ref="A25:K39">
    <sortCondition ref="A25:A39"/>
  </sortState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5C08-1B75-4127-9BD7-5F537D097C65}">
  <dimension ref="A1:K49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24</v>
      </c>
    </row>
    <row r="2" spans="1:11" x14ac:dyDescent="0.25">
      <c r="A2" s="8" t="s">
        <v>25</v>
      </c>
      <c r="B2" s="29" t="s">
        <v>29</v>
      </c>
    </row>
    <row r="3" spans="1:11" x14ac:dyDescent="0.25">
      <c r="A3" s="8" t="s">
        <v>26</v>
      </c>
      <c r="B3" s="29" t="s">
        <v>30</v>
      </c>
    </row>
    <row r="4" spans="1:11" x14ac:dyDescent="0.25">
      <c r="A4" s="8" t="s">
        <v>27</v>
      </c>
      <c r="B4" s="29" t="s">
        <v>31</v>
      </c>
    </row>
    <row r="5" spans="1:11" x14ac:dyDescent="0.25">
      <c r="E5" s="47" t="s">
        <v>62</v>
      </c>
      <c r="F5" s="49">
        <v>50</v>
      </c>
      <c r="G5" s="48">
        <v>50</v>
      </c>
      <c r="H5" s="48">
        <v>50</v>
      </c>
      <c r="I5" s="48">
        <v>50</v>
      </c>
      <c r="J5" s="48">
        <v>50</v>
      </c>
      <c r="K5" s="48">
        <v>50</v>
      </c>
    </row>
    <row r="6" spans="1:11" x14ac:dyDescent="0.25"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3" t="s">
        <v>32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</row>
    <row r="8" spans="1:11" ht="45" x14ac:dyDescent="0.25">
      <c r="A8" s="14" t="s">
        <v>28</v>
      </c>
      <c r="B8" s="15" t="s">
        <v>2</v>
      </c>
      <c r="C8" s="15" t="s">
        <v>3</v>
      </c>
      <c r="D8" s="16" t="s">
        <v>4</v>
      </c>
      <c r="E8" s="10"/>
      <c r="F8" s="23">
        <v>2</v>
      </c>
      <c r="G8" s="23">
        <v>2</v>
      </c>
      <c r="H8" s="23">
        <v>2</v>
      </c>
      <c r="I8" s="23">
        <v>2</v>
      </c>
      <c r="J8" s="23">
        <v>2</v>
      </c>
      <c r="K8" s="23">
        <v>2</v>
      </c>
    </row>
    <row r="9" spans="1:11" ht="30" x14ac:dyDescent="0.25">
      <c r="A9" s="17" t="s">
        <v>5</v>
      </c>
      <c r="B9" s="18" t="s">
        <v>2</v>
      </c>
      <c r="C9" s="18" t="s">
        <v>3</v>
      </c>
      <c r="D9" s="19" t="s">
        <v>4</v>
      </c>
      <c r="E9" s="10"/>
      <c r="F9" s="24">
        <v>2</v>
      </c>
      <c r="G9" s="24">
        <v>2</v>
      </c>
      <c r="H9" s="24">
        <v>2</v>
      </c>
      <c r="I9" s="24">
        <v>2</v>
      </c>
      <c r="J9" s="24">
        <v>2</v>
      </c>
      <c r="K9" s="24">
        <v>2</v>
      </c>
    </row>
    <row r="10" spans="1:11" x14ac:dyDescent="0.25">
      <c r="A10" s="17" t="s">
        <v>33</v>
      </c>
      <c r="B10" s="18" t="s">
        <v>34</v>
      </c>
      <c r="C10" s="18" t="s">
        <v>36</v>
      </c>
      <c r="D10" s="19" t="s">
        <v>35</v>
      </c>
      <c r="E10" s="10"/>
      <c r="F10" s="24">
        <v>2</v>
      </c>
      <c r="G10" s="24">
        <v>2</v>
      </c>
      <c r="H10" s="24">
        <v>2</v>
      </c>
      <c r="I10" s="24">
        <v>2</v>
      </c>
      <c r="J10" s="24">
        <v>2</v>
      </c>
      <c r="K10" s="24">
        <v>2</v>
      </c>
    </row>
    <row r="11" spans="1:11" ht="30" x14ac:dyDescent="0.25">
      <c r="A11" s="17" t="s">
        <v>7</v>
      </c>
      <c r="B11" s="18" t="s">
        <v>9</v>
      </c>
      <c r="C11" s="18" t="s">
        <v>10</v>
      </c>
      <c r="D11" s="19" t="s">
        <v>22</v>
      </c>
      <c r="E11" s="10"/>
      <c r="F11" s="24">
        <v>1</v>
      </c>
      <c r="G11" s="24">
        <v>1</v>
      </c>
      <c r="H11" s="24">
        <v>2</v>
      </c>
      <c r="I11" s="24">
        <v>1</v>
      </c>
      <c r="J11" s="24">
        <v>1</v>
      </c>
      <c r="K11" s="24">
        <v>1</v>
      </c>
    </row>
    <row r="12" spans="1:11" ht="30" x14ac:dyDescent="0.25">
      <c r="A12" s="17" t="s">
        <v>11</v>
      </c>
      <c r="B12" s="18" t="s">
        <v>9</v>
      </c>
      <c r="C12" s="18" t="s">
        <v>10</v>
      </c>
      <c r="D12" s="19" t="s">
        <v>22</v>
      </c>
      <c r="E12" s="10"/>
      <c r="F12" s="24">
        <v>2</v>
      </c>
      <c r="G12" s="24">
        <v>2</v>
      </c>
      <c r="H12" s="24">
        <v>2</v>
      </c>
      <c r="I12" s="24">
        <v>2</v>
      </c>
      <c r="J12" s="24">
        <v>2</v>
      </c>
      <c r="K12" s="24">
        <v>2</v>
      </c>
    </row>
    <row r="13" spans="1:11" x14ac:dyDescent="0.25">
      <c r="A13" s="17" t="s">
        <v>1</v>
      </c>
      <c r="B13" s="18" t="s">
        <v>6</v>
      </c>
      <c r="C13" s="18">
        <v>2</v>
      </c>
      <c r="D13" s="19" t="s">
        <v>8</v>
      </c>
      <c r="E13" s="10"/>
      <c r="F13" s="24">
        <v>2</v>
      </c>
      <c r="G13" s="24">
        <v>2</v>
      </c>
      <c r="H13" s="24">
        <v>2</v>
      </c>
      <c r="I13" s="24">
        <v>2</v>
      </c>
      <c r="J13" s="24">
        <v>2</v>
      </c>
      <c r="K13" s="24">
        <v>2</v>
      </c>
    </row>
    <row r="14" spans="1:11" ht="45" x14ac:dyDescent="0.25">
      <c r="A14" s="20" t="s">
        <v>12</v>
      </c>
      <c r="B14" s="21">
        <v>0</v>
      </c>
      <c r="C14" s="21">
        <v>1</v>
      </c>
      <c r="D14" s="22" t="s">
        <v>13</v>
      </c>
      <c r="E14" s="10"/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</row>
    <row r="15" spans="1:11" x14ac:dyDescent="0.25">
      <c r="D15" s="7" t="s">
        <v>14</v>
      </c>
      <c r="F15" s="1">
        <f>SUM(F8:F14)</f>
        <v>11</v>
      </c>
      <c r="G15" s="1">
        <f>SUM(G8:G14)</f>
        <v>11</v>
      </c>
      <c r="H15" s="1">
        <f>SUM(H8:H14)</f>
        <v>12</v>
      </c>
      <c r="I15" s="1">
        <f t="shared" ref="I15:K15" si="0">SUM(I8:I14)</f>
        <v>11</v>
      </c>
      <c r="J15" s="1">
        <f t="shared" si="0"/>
        <v>11</v>
      </c>
      <c r="K15" s="1">
        <f t="shared" si="0"/>
        <v>11</v>
      </c>
    </row>
    <row r="16" spans="1:11" x14ac:dyDescent="0.25">
      <c r="D16" s="7" t="s">
        <v>37</v>
      </c>
      <c r="F16" s="30">
        <f>100*F15/14</f>
        <v>78.571428571428569</v>
      </c>
      <c r="G16" s="30">
        <f>100*G15/14</f>
        <v>78.571428571428569</v>
      </c>
      <c r="H16" s="30">
        <f>100*H15/14</f>
        <v>85.714285714285708</v>
      </c>
      <c r="I16" s="30">
        <f t="shared" ref="I16:K16" si="1">100*I15/14</f>
        <v>78.571428571428569</v>
      </c>
      <c r="J16" s="30">
        <f t="shared" si="1"/>
        <v>78.571428571428569</v>
      </c>
      <c r="K16" s="30">
        <f t="shared" si="1"/>
        <v>78.571428571428569</v>
      </c>
    </row>
    <row r="17" spans="1:11" ht="7.15" customHeight="1" x14ac:dyDescent="0.25">
      <c r="D17" s="7"/>
      <c r="G17" s="1"/>
      <c r="H17" s="1"/>
      <c r="I17" s="1"/>
      <c r="J17" s="1"/>
      <c r="K17" s="1"/>
    </row>
    <row r="18" spans="1:11" x14ac:dyDescent="0.25">
      <c r="A18" s="5" t="s">
        <v>15</v>
      </c>
      <c r="B18" s="3">
        <v>0</v>
      </c>
      <c r="C18" s="3">
        <v>1</v>
      </c>
      <c r="D18" s="3">
        <v>2</v>
      </c>
      <c r="F18" s="3" t="str">
        <f>F7</f>
        <v>2.1</v>
      </c>
      <c r="G18" s="3" t="str">
        <f t="shared" ref="G18:K18" si="2">G7</f>
        <v>2.2</v>
      </c>
      <c r="H18" s="3" t="str">
        <f t="shared" si="2"/>
        <v>4.1</v>
      </c>
      <c r="I18" s="3" t="str">
        <f t="shared" si="2"/>
        <v>6.2</v>
      </c>
      <c r="J18" s="3" t="str">
        <f t="shared" si="2"/>
        <v>7.1</v>
      </c>
      <c r="K18" s="3" t="str">
        <f t="shared" si="2"/>
        <v>11.4</v>
      </c>
    </row>
    <row r="19" spans="1:11" ht="45" x14ac:dyDescent="0.25">
      <c r="A19" s="14" t="s">
        <v>16</v>
      </c>
      <c r="B19" s="15" t="s">
        <v>22</v>
      </c>
      <c r="C19" s="15" t="s">
        <v>10</v>
      </c>
      <c r="D19" s="16" t="s">
        <v>9</v>
      </c>
      <c r="F19" s="23">
        <v>2</v>
      </c>
      <c r="G19" s="23">
        <v>2</v>
      </c>
      <c r="H19" s="23">
        <v>2</v>
      </c>
      <c r="I19" s="23">
        <v>2</v>
      </c>
      <c r="J19" s="23">
        <v>2</v>
      </c>
      <c r="K19" s="23">
        <v>2</v>
      </c>
    </row>
    <row r="20" spans="1:11" ht="30" x14ac:dyDescent="0.25">
      <c r="A20" s="17" t="s">
        <v>21</v>
      </c>
      <c r="B20" s="18" t="s">
        <v>9</v>
      </c>
      <c r="C20" s="18" t="s">
        <v>10</v>
      </c>
      <c r="D20" s="19" t="s">
        <v>22</v>
      </c>
      <c r="F20" s="24">
        <v>2</v>
      </c>
      <c r="G20" s="24">
        <v>2</v>
      </c>
      <c r="H20" s="24">
        <v>0</v>
      </c>
      <c r="I20" s="24">
        <v>1</v>
      </c>
      <c r="J20" s="24">
        <v>1</v>
      </c>
      <c r="K20" s="24">
        <v>2</v>
      </c>
    </row>
    <row r="21" spans="1:11" ht="30" x14ac:dyDescent="0.25">
      <c r="A21" s="20" t="s">
        <v>17</v>
      </c>
      <c r="B21" s="21" t="s">
        <v>18</v>
      </c>
      <c r="C21" s="21" t="s">
        <v>19</v>
      </c>
      <c r="D21" s="22" t="s">
        <v>20</v>
      </c>
      <c r="F21" s="25">
        <v>2</v>
      </c>
      <c r="G21" s="25">
        <v>2</v>
      </c>
      <c r="H21" s="25">
        <v>2</v>
      </c>
      <c r="I21" s="25">
        <v>2</v>
      </c>
      <c r="J21" s="25">
        <v>2</v>
      </c>
      <c r="K21" s="25">
        <v>2</v>
      </c>
    </row>
    <row r="22" spans="1:11" x14ac:dyDescent="0.25">
      <c r="D22" s="7" t="s">
        <v>23</v>
      </c>
      <c r="F22" s="1">
        <f>SUM(F19:F21)</f>
        <v>6</v>
      </c>
      <c r="G22" s="1">
        <f>SUM(G19:G21)</f>
        <v>6</v>
      </c>
      <c r="H22" s="1">
        <f>SUM(H19:H21)</f>
        <v>4</v>
      </c>
      <c r="I22" s="1">
        <f t="shared" ref="I22:K22" si="3">SUM(I19:I21)</f>
        <v>5</v>
      </c>
      <c r="J22" s="1">
        <f t="shared" si="3"/>
        <v>5</v>
      </c>
      <c r="K22" s="1">
        <f t="shared" si="3"/>
        <v>6</v>
      </c>
    </row>
    <row r="23" spans="1:11" x14ac:dyDescent="0.25">
      <c r="D23" s="7" t="s">
        <v>37</v>
      </c>
      <c r="F23" s="30">
        <f>100*F22/6</f>
        <v>100</v>
      </c>
      <c r="G23" s="30">
        <f>100*G22/6</f>
        <v>100</v>
      </c>
      <c r="H23" s="30">
        <f>100*H22/6</f>
        <v>66.666666666666671</v>
      </c>
      <c r="I23" s="30">
        <f t="shared" ref="I23:K23" si="4">100*I22/6</f>
        <v>83.333333333333329</v>
      </c>
      <c r="J23" s="30">
        <f t="shared" si="4"/>
        <v>83.333333333333329</v>
      </c>
      <c r="K23" s="30">
        <f t="shared" si="4"/>
        <v>100</v>
      </c>
    </row>
    <row r="24" spans="1:11" ht="7.9" customHeight="1" x14ac:dyDescent="0.25">
      <c r="D24" s="7"/>
      <c r="F24" s="30"/>
      <c r="G24" s="30"/>
      <c r="H24" s="30"/>
      <c r="I24" s="30"/>
      <c r="J24" s="30"/>
      <c r="K24" s="30"/>
    </row>
    <row r="25" spans="1:11" x14ac:dyDescent="0.25">
      <c r="A25" s="5" t="s">
        <v>56</v>
      </c>
      <c r="B25" s="50" t="s">
        <v>57</v>
      </c>
      <c r="C25" s="50" t="s">
        <v>58</v>
      </c>
      <c r="D25" s="3"/>
    </row>
    <row r="26" spans="1:11" x14ac:dyDescent="0.25">
      <c r="A26" s="42" t="s">
        <v>54</v>
      </c>
      <c r="B26" s="34"/>
      <c r="C26" s="34" t="s">
        <v>59</v>
      </c>
      <c r="D26" s="35"/>
      <c r="F26" s="26" t="s">
        <v>59</v>
      </c>
      <c r="G26" s="26" t="s">
        <v>59</v>
      </c>
      <c r="H26" s="26" t="s">
        <v>59</v>
      </c>
      <c r="I26" s="26"/>
      <c r="J26" s="26" t="s">
        <v>59</v>
      </c>
      <c r="K26" s="26" t="s">
        <v>59</v>
      </c>
    </row>
    <row r="27" spans="1:11" x14ac:dyDescent="0.25">
      <c r="A27" s="43" t="s">
        <v>46</v>
      </c>
      <c r="B27" s="37" t="s">
        <v>59</v>
      </c>
      <c r="C27" s="37" t="s">
        <v>59</v>
      </c>
      <c r="D27" s="38"/>
      <c r="F27" s="27" t="s">
        <v>59</v>
      </c>
      <c r="G27" s="27" t="s">
        <v>59</v>
      </c>
      <c r="H27" s="27"/>
      <c r="I27" s="27" t="s">
        <v>59</v>
      </c>
      <c r="J27" s="27"/>
      <c r="K27" s="27"/>
    </row>
    <row r="28" spans="1:11" x14ac:dyDescent="0.25">
      <c r="A28" s="43" t="s">
        <v>45</v>
      </c>
      <c r="B28" s="37"/>
      <c r="C28" s="37" t="s">
        <v>59</v>
      </c>
      <c r="D28" s="38"/>
      <c r="F28" s="27" t="s">
        <v>59</v>
      </c>
      <c r="G28" s="27" t="s">
        <v>59</v>
      </c>
      <c r="H28" s="27"/>
      <c r="I28" s="27" t="s">
        <v>59</v>
      </c>
      <c r="J28" s="27" t="s">
        <v>59</v>
      </c>
      <c r="K28" s="27"/>
    </row>
    <row r="29" spans="1:11" x14ac:dyDescent="0.25">
      <c r="A29" s="43" t="s">
        <v>47</v>
      </c>
      <c r="B29" s="37"/>
      <c r="C29" s="37" t="s">
        <v>59</v>
      </c>
      <c r="D29" s="38"/>
      <c r="F29" s="27" t="s">
        <v>59</v>
      </c>
      <c r="G29" s="27" t="s">
        <v>59</v>
      </c>
      <c r="H29" s="27"/>
      <c r="I29" s="27"/>
      <c r="J29" s="27"/>
      <c r="K29" s="27"/>
    </row>
    <row r="30" spans="1:11" x14ac:dyDescent="0.25">
      <c r="A30" s="43" t="s">
        <v>44</v>
      </c>
      <c r="B30" s="37"/>
      <c r="C30" s="37" t="s">
        <v>59</v>
      </c>
      <c r="D30" s="38"/>
      <c r="F30" s="27"/>
      <c r="G30" s="27"/>
      <c r="H30" s="27" t="s">
        <v>59</v>
      </c>
      <c r="I30" s="27" t="s">
        <v>59</v>
      </c>
      <c r="J30" s="27" t="s">
        <v>59</v>
      </c>
      <c r="K30" s="27"/>
    </row>
    <row r="31" spans="1:11" x14ac:dyDescent="0.25">
      <c r="A31" s="43" t="s">
        <v>51</v>
      </c>
      <c r="B31" s="37"/>
      <c r="C31" s="37" t="s">
        <v>59</v>
      </c>
      <c r="D31" s="38"/>
      <c r="F31" s="27" t="s">
        <v>59</v>
      </c>
      <c r="G31" s="27" t="s">
        <v>59</v>
      </c>
      <c r="H31" s="27"/>
      <c r="I31" s="27"/>
      <c r="J31" s="27" t="s">
        <v>59</v>
      </c>
      <c r="K31" s="27"/>
    </row>
    <row r="32" spans="1:11" x14ac:dyDescent="0.25">
      <c r="A32" s="43" t="s">
        <v>53</v>
      </c>
      <c r="B32" s="37" t="s">
        <v>59</v>
      </c>
      <c r="C32" s="37" t="s">
        <v>59</v>
      </c>
      <c r="D32" s="38"/>
      <c r="F32" s="27"/>
      <c r="G32" s="27"/>
      <c r="H32" s="27"/>
      <c r="I32" s="27"/>
      <c r="J32" s="27"/>
      <c r="K32" s="27"/>
    </row>
    <row r="33" spans="1:11" x14ac:dyDescent="0.25">
      <c r="A33" s="43" t="s">
        <v>64</v>
      </c>
      <c r="B33" s="37"/>
      <c r="C33" s="37"/>
      <c r="D33" s="38" t="s">
        <v>59</v>
      </c>
      <c r="F33" s="27"/>
      <c r="G33" s="27"/>
      <c r="H33" s="27" t="s">
        <v>59</v>
      </c>
      <c r="I33" s="27"/>
      <c r="J33" s="27"/>
      <c r="K33" s="27" t="s">
        <v>59</v>
      </c>
    </row>
    <row r="34" spans="1:11" x14ac:dyDescent="0.25">
      <c r="A34" s="43" t="s">
        <v>48</v>
      </c>
      <c r="B34" s="37"/>
      <c r="C34" s="37" t="s">
        <v>59</v>
      </c>
      <c r="D34" s="38"/>
      <c r="F34" s="27" t="s">
        <v>59</v>
      </c>
      <c r="G34" s="27" t="s">
        <v>59</v>
      </c>
      <c r="H34" s="27" t="s">
        <v>59</v>
      </c>
      <c r="I34" s="27" t="s">
        <v>59</v>
      </c>
      <c r="J34" s="27"/>
      <c r="K34" s="27" t="s">
        <v>59</v>
      </c>
    </row>
    <row r="35" spans="1:11" x14ac:dyDescent="0.25">
      <c r="A35" s="43" t="s">
        <v>49</v>
      </c>
      <c r="B35" s="37"/>
      <c r="C35" s="37" t="s">
        <v>59</v>
      </c>
      <c r="D35" s="38"/>
      <c r="F35" s="27"/>
      <c r="G35" s="27"/>
      <c r="H35" s="27"/>
      <c r="I35" s="27"/>
      <c r="J35" s="27"/>
      <c r="K35" s="27"/>
    </row>
    <row r="36" spans="1:11" x14ac:dyDescent="0.25">
      <c r="A36" s="43" t="s">
        <v>50</v>
      </c>
      <c r="B36" s="37"/>
      <c r="C36" s="37" t="s">
        <v>59</v>
      </c>
      <c r="D36" s="38"/>
      <c r="F36" s="27"/>
      <c r="G36" s="27"/>
      <c r="H36" s="27"/>
      <c r="I36" s="27"/>
      <c r="J36" s="27"/>
      <c r="K36" s="27"/>
    </row>
    <row r="37" spans="1:11" x14ac:dyDescent="0.25">
      <c r="A37" s="43" t="s">
        <v>52</v>
      </c>
      <c r="B37" s="37"/>
      <c r="C37" s="37" t="s">
        <v>59</v>
      </c>
      <c r="D37" s="38"/>
      <c r="F37" s="27" t="s">
        <v>59</v>
      </c>
      <c r="G37" s="27" t="s">
        <v>59</v>
      </c>
      <c r="H37" s="27" t="s">
        <v>59</v>
      </c>
      <c r="I37" s="27" t="s">
        <v>59</v>
      </c>
      <c r="J37" s="27"/>
      <c r="K37" s="27" t="s">
        <v>59</v>
      </c>
    </row>
    <row r="38" spans="1:11" x14ac:dyDescent="0.25">
      <c r="A38" s="43"/>
      <c r="B38" s="37"/>
      <c r="C38" s="37"/>
      <c r="D38" s="38"/>
      <c r="F38" s="27"/>
      <c r="G38" s="27"/>
      <c r="H38" s="27"/>
      <c r="I38" s="27"/>
      <c r="J38" s="27"/>
      <c r="K38" s="27"/>
    </row>
    <row r="39" spans="1:11" x14ac:dyDescent="0.25">
      <c r="A39" s="43"/>
      <c r="B39" s="37"/>
      <c r="C39" s="37"/>
      <c r="D39" s="38"/>
      <c r="F39" s="27"/>
      <c r="G39" s="27"/>
      <c r="H39" s="27"/>
      <c r="I39" s="27"/>
      <c r="J39" s="27"/>
      <c r="K39" s="27"/>
    </row>
    <row r="40" spans="1:11" x14ac:dyDescent="0.25">
      <c r="A40" s="43"/>
      <c r="B40" s="37"/>
      <c r="C40" s="37"/>
      <c r="D40" s="38"/>
      <c r="F40" s="27"/>
      <c r="G40" s="27"/>
      <c r="H40" s="27"/>
      <c r="I40" s="27"/>
      <c r="J40" s="27"/>
      <c r="K40" s="27"/>
    </row>
    <row r="41" spans="1:11" x14ac:dyDescent="0.25">
      <c r="A41" s="43"/>
      <c r="B41" s="37"/>
      <c r="C41" s="37"/>
      <c r="D41" s="38"/>
      <c r="F41" s="27"/>
      <c r="G41" s="27"/>
      <c r="H41" s="27"/>
      <c r="I41" s="27"/>
      <c r="J41" s="27"/>
      <c r="K41" s="27"/>
    </row>
    <row r="42" spans="1:11" x14ac:dyDescent="0.25">
      <c r="A42" s="36"/>
      <c r="B42" s="37"/>
      <c r="C42" s="37"/>
      <c r="D42" s="38"/>
      <c r="F42" s="27"/>
      <c r="G42" s="27"/>
      <c r="H42" s="27"/>
      <c r="I42" s="27"/>
      <c r="J42" s="27"/>
      <c r="K42" s="27"/>
    </row>
    <row r="43" spans="1:11" x14ac:dyDescent="0.25">
      <c r="A43" s="36"/>
      <c r="B43" s="37"/>
      <c r="C43" s="37"/>
      <c r="D43" s="38"/>
      <c r="F43" s="27"/>
      <c r="G43" s="27"/>
      <c r="H43" s="27"/>
      <c r="I43" s="27"/>
      <c r="J43" s="27"/>
      <c r="K43" s="27"/>
    </row>
    <row r="44" spans="1:11" x14ac:dyDescent="0.25">
      <c r="A44" s="36"/>
      <c r="B44" s="37"/>
      <c r="C44" s="37"/>
      <c r="D44" s="38"/>
      <c r="F44" s="27"/>
      <c r="G44" s="27"/>
      <c r="H44" s="27"/>
      <c r="I44" s="27"/>
      <c r="J44" s="27"/>
      <c r="K44" s="27"/>
    </row>
    <row r="45" spans="1:11" x14ac:dyDescent="0.25">
      <c r="A45" s="39"/>
      <c r="B45" s="40"/>
      <c r="C45" s="40"/>
      <c r="D45" s="41"/>
      <c r="F45" s="28"/>
      <c r="G45" s="28"/>
      <c r="H45" s="28"/>
      <c r="I45" s="28"/>
      <c r="J45" s="28"/>
      <c r="K45" s="28"/>
    </row>
    <row r="47" spans="1:11" x14ac:dyDescent="0.25">
      <c r="A47" s="33" t="s">
        <v>69</v>
      </c>
      <c r="B47" s="34"/>
      <c r="C47" s="34"/>
      <c r="D47" s="35"/>
      <c r="F47" s="54">
        <f>COUNTIFS($C26:$C45,"x",F26:F45,"x")</f>
        <v>7</v>
      </c>
      <c r="G47" s="54">
        <f t="shared" ref="G47:K47" si="5">COUNTIFS($C26:$C45,"x",G26:G45,"x")</f>
        <v>7</v>
      </c>
      <c r="H47" s="54">
        <f t="shared" si="5"/>
        <v>4</v>
      </c>
      <c r="I47" s="54">
        <f t="shared" si="5"/>
        <v>5</v>
      </c>
      <c r="J47" s="54">
        <f t="shared" si="5"/>
        <v>4</v>
      </c>
      <c r="K47" s="54">
        <f t="shared" si="5"/>
        <v>3</v>
      </c>
    </row>
    <row r="48" spans="1:11" x14ac:dyDescent="0.25">
      <c r="A48" s="36" t="s">
        <v>70</v>
      </c>
      <c r="B48" s="37"/>
      <c r="C48" s="37"/>
      <c r="D48" s="38"/>
      <c r="F48" s="55">
        <f>COUNTIFS($B26:$B45,"x",F26:F45,"x")</f>
        <v>1</v>
      </c>
      <c r="G48" s="55">
        <f t="shared" ref="G48:K48" si="6">COUNTIFS($B26:$B45,"x",G26:G45,"x")</f>
        <v>1</v>
      </c>
      <c r="H48" s="55">
        <f t="shared" si="6"/>
        <v>0</v>
      </c>
      <c r="I48" s="55">
        <f t="shared" si="6"/>
        <v>1</v>
      </c>
      <c r="J48" s="55">
        <f t="shared" si="6"/>
        <v>0</v>
      </c>
      <c r="K48" s="55">
        <f t="shared" si="6"/>
        <v>0</v>
      </c>
    </row>
    <row r="49" spans="1:11" x14ac:dyDescent="0.25">
      <c r="A49" s="39" t="s">
        <v>71</v>
      </c>
      <c r="B49" s="40"/>
      <c r="C49" s="40"/>
      <c r="D49" s="41"/>
      <c r="F49" s="56">
        <f>COUNTIFS($D26:$D45,"x",F26:F45,"x")</f>
        <v>0</v>
      </c>
      <c r="G49" s="56">
        <f t="shared" ref="G49:K49" si="7">COUNTIFS($D26:$D45,"x",G26:G45,"x")</f>
        <v>0</v>
      </c>
      <c r="H49" s="56">
        <f t="shared" si="7"/>
        <v>1</v>
      </c>
      <c r="I49" s="56">
        <f t="shared" si="7"/>
        <v>0</v>
      </c>
      <c r="J49" s="56">
        <f t="shared" si="7"/>
        <v>0</v>
      </c>
      <c r="K49" s="56">
        <f t="shared" si="7"/>
        <v>1</v>
      </c>
    </row>
  </sheetData>
  <pageMargins left="0.23622047244094491" right="0.23622047244094491" top="0.23622047244094491" bottom="0.2362204724409449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9A490-25BA-41B8-8334-8631844D9448}">
  <dimension ref="A1:F20"/>
  <sheetViews>
    <sheetView zoomScale="110" zoomScaleNormal="110" workbookViewId="0">
      <selection activeCell="J17" sqref="J17"/>
    </sheetView>
  </sheetViews>
  <sheetFormatPr defaultRowHeight="15" x14ac:dyDescent="0.25"/>
  <cols>
    <col min="1" max="1" width="26.7109375" customWidth="1"/>
  </cols>
  <sheetData>
    <row r="1" spans="1:6" ht="18.75" x14ac:dyDescent="0.3">
      <c r="A1" s="9" t="s">
        <v>24</v>
      </c>
      <c r="B1" s="4"/>
      <c r="C1" s="4"/>
      <c r="D1" s="4"/>
      <c r="F1" s="1"/>
    </row>
    <row r="2" spans="1:6" x14ac:dyDescent="0.25">
      <c r="A2" s="46" t="s">
        <v>25</v>
      </c>
      <c r="B2" s="29" t="s">
        <v>29</v>
      </c>
      <c r="C2" s="4"/>
      <c r="D2" s="4"/>
      <c r="F2" s="1"/>
    </row>
    <row r="3" spans="1:6" x14ac:dyDescent="0.25">
      <c r="A3" s="46" t="s">
        <v>26</v>
      </c>
      <c r="B3" s="29" t="s">
        <v>30</v>
      </c>
      <c r="C3" s="4"/>
      <c r="D3" s="4"/>
      <c r="F3" s="1"/>
    </row>
    <row r="4" spans="1:6" x14ac:dyDescent="0.25">
      <c r="A4" s="46" t="s">
        <v>27</v>
      </c>
      <c r="B4" s="29" t="s">
        <v>31</v>
      </c>
      <c r="C4" s="4"/>
      <c r="D4" s="4"/>
      <c r="F4" s="1"/>
    </row>
    <row r="6" spans="1:6" x14ac:dyDescent="0.25">
      <c r="A6" s="51" t="s">
        <v>65</v>
      </c>
      <c r="B6">
        <f>COUNT(Paraugs_1210!5:5)</f>
        <v>6</v>
      </c>
    </row>
    <row r="7" spans="1:6" x14ac:dyDescent="0.25">
      <c r="A7" s="51" t="s">
        <v>66</v>
      </c>
      <c r="B7">
        <f>SUM(Paraugs_1210!5:5)</f>
        <v>300</v>
      </c>
    </row>
    <row r="8" spans="1:6" x14ac:dyDescent="0.25">
      <c r="A8" s="51"/>
    </row>
    <row r="9" spans="1:6" x14ac:dyDescent="0.25">
      <c r="A9" s="5" t="s">
        <v>0</v>
      </c>
    </row>
    <row r="10" spans="1:6" x14ac:dyDescent="0.25">
      <c r="A10" t="s">
        <v>68</v>
      </c>
      <c r="B10" s="52">
        <f t="array" ref="B10">SUM(Paraugs_1210!F$5:K$5*Paraugs_1210!F15:K15)/SUM(Paraugs_1210!F$5:K$5)</f>
        <v>11.166666666666666</v>
      </c>
    </row>
    <row r="11" spans="1:6" x14ac:dyDescent="0.25">
      <c r="A11" t="s">
        <v>67</v>
      </c>
      <c r="B11" s="53">
        <f t="array" ref="B11">SUM(Paraugs_1210!F$5:K$5*Paraugs_1210!F16:K16)/SUM(Paraugs_1210!F$5:K$5)</f>
        <v>79.761904761904745</v>
      </c>
    </row>
    <row r="13" spans="1:6" x14ac:dyDescent="0.25">
      <c r="A13" s="5" t="s">
        <v>15</v>
      </c>
    </row>
    <row r="14" spans="1:6" x14ac:dyDescent="0.25">
      <c r="A14" t="s">
        <v>68</v>
      </c>
      <c r="B14" s="52">
        <f t="array" ref="B14">SUM(Paraugs_1210!F$5:K$5*Paraugs_1210!F22:K22)/SUM(Paraugs_1210!F$5:K$5)</f>
        <v>5.333333333333333</v>
      </c>
    </row>
    <row r="15" spans="1:6" x14ac:dyDescent="0.25">
      <c r="A15" t="s">
        <v>67</v>
      </c>
      <c r="B15" s="53">
        <f t="array" ref="B15">SUM(Paraugs_1210!F$5:K$5*Paraugs_1210!F23:K23)/SUM(Paraugs_1210!F$5:K$5)</f>
        <v>88.888888888888886</v>
      </c>
    </row>
    <row r="17" spans="1:2" x14ac:dyDescent="0.25">
      <c r="A17" s="57" t="s">
        <v>72</v>
      </c>
    </row>
    <row r="18" spans="1:2" x14ac:dyDescent="0.25">
      <c r="A18" t="s">
        <v>43</v>
      </c>
      <c r="B18" s="52">
        <f t="array" ref="B18">SUM(Paraugs_1210!F$5:K$5*Paraugs_1210!F47:K47)/SUM(Paraugs_1210!F$5:K$5)</f>
        <v>5</v>
      </c>
    </row>
    <row r="19" spans="1:2" x14ac:dyDescent="0.25">
      <c r="A19" t="s">
        <v>55</v>
      </c>
      <c r="B19" s="52">
        <f t="array" ref="B19">SUM(Paraugs_1210!F$5:K$5*Paraugs_1210!F48:K48)/SUM(Paraugs_1210!F$5:K$5)</f>
        <v>0.5</v>
      </c>
    </row>
    <row r="20" spans="1:2" x14ac:dyDescent="0.25">
      <c r="A20" t="s">
        <v>73</v>
      </c>
      <c r="B20" s="52">
        <f t="array" ref="B20">SUM(Paraugs_1210!F$5:K$5*Paraugs_1210!F49:K49)/SUM(Paraugs_1210!F$5:K$5)</f>
        <v>0.33333333333333331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16D8-9297-41C0-A489-0D0808ACD3BF}">
  <dimension ref="A1:K47"/>
  <sheetViews>
    <sheetView zoomScale="110" zoomScaleNormal="110" workbookViewId="0">
      <selection activeCell="A5" sqref="A5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110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s="71" customFormat="1" ht="38.25" x14ac:dyDescent="0.2">
      <c r="A8" s="59" t="s">
        <v>75</v>
      </c>
      <c r="B8" s="60" t="s">
        <v>80</v>
      </c>
      <c r="C8" s="60" t="s">
        <v>81</v>
      </c>
      <c r="D8" s="61" t="s">
        <v>82</v>
      </c>
      <c r="E8" s="68"/>
      <c r="F8" s="69"/>
      <c r="G8" s="69"/>
      <c r="H8" s="69"/>
      <c r="I8" s="70"/>
      <c r="J8" s="70"/>
      <c r="K8" s="70"/>
    </row>
    <row r="9" spans="1:11" s="71" customFormat="1" ht="25.5" x14ac:dyDescent="0.2">
      <c r="A9" s="62" t="s">
        <v>88</v>
      </c>
      <c r="B9" s="63" t="s">
        <v>80</v>
      </c>
      <c r="C9" s="63" t="s">
        <v>81</v>
      </c>
      <c r="D9" s="64" t="s">
        <v>82</v>
      </c>
      <c r="E9" s="68"/>
      <c r="F9" s="72"/>
      <c r="G9" s="72"/>
      <c r="H9" s="72"/>
      <c r="I9" s="73"/>
      <c r="J9" s="73"/>
      <c r="K9" s="73"/>
    </row>
    <row r="10" spans="1:11" s="71" customFormat="1" ht="12.75" x14ac:dyDescent="0.2">
      <c r="A10" s="62" t="s">
        <v>92</v>
      </c>
      <c r="B10" s="63" t="s">
        <v>89</v>
      </c>
      <c r="C10" s="63" t="s">
        <v>90</v>
      </c>
      <c r="D10" s="64" t="s">
        <v>91</v>
      </c>
      <c r="E10" s="68"/>
      <c r="F10" s="72"/>
      <c r="G10" s="72"/>
      <c r="H10" s="72"/>
      <c r="I10" s="73"/>
      <c r="J10" s="73"/>
      <c r="K10" s="73"/>
    </row>
    <row r="11" spans="1:11" s="71" customFormat="1" ht="25.5" x14ac:dyDescent="0.2">
      <c r="A11" s="62" t="s">
        <v>78</v>
      </c>
      <c r="B11" s="63" t="s">
        <v>83</v>
      </c>
      <c r="C11" s="63" t="s">
        <v>84</v>
      </c>
      <c r="D11" s="64" t="s">
        <v>85</v>
      </c>
      <c r="E11" s="68"/>
      <c r="F11" s="72"/>
      <c r="G11" s="73"/>
      <c r="H11" s="73"/>
      <c r="I11" s="73"/>
      <c r="J11" s="73"/>
      <c r="K11" s="73"/>
    </row>
    <row r="12" spans="1:11" s="71" customFormat="1" ht="25.5" x14ac:dyDescent="0.2">
      <c r="A12" s="62" t="s">
        <v>79</v>
      </c>
      <c r="B12" s="63" t="s">
        <v>83</v>
      </c>
      <c r="C12" s="63" t="s">
        <v>84</v>
      </c>
      <c r="D12" s="64" t="s">
        <v>85</v>
      </c>
      <c r="E12" s="68"/>
      <c r="F12" s="72"/>
      <c r="G12" s="73"/>
      <c r="H12" s="73"/>
      <c r="I12" s="73"/>
      <c r="J12" s="73"/>
      <c r="K12" s="73"/>
    </row>
    <row r="13" spans="1:11" s="71" customFormat="1" ht="12.75" x14ac:dyDescent="0.2">
      <c r="A13" s="62" t="s">
        <v>1</v>
      </c>
      <c r="B13" s="63" t="s">
        <v>76</v>
      </c>
      <c r="C13" s="63">
        <v>2</v>
      </c>
      <c r="D13" s="64" t="s">
        <v>8</v>
      </c>
      <c r="E13" s="68"/>
      <c r="F13" s="72"/>
      <c r="G13" s="72"/>
      <c r="H13" s="72"/>
      <c r="I13" s="73"/>
      <c r="J13" s="73"/>
      <c r="K13" s="73"/>
    </row>
    <row r="14" spans="1:11" s="71" customFormat="1" ht="38.25" x14ac:dyDescent="0.2">
      <c r="A14" s="65" t="s">
        <v>12</v>
      </c>
      <c r="B14" s="66">
        <v>0</v>
      </c>
      <c r="C14" s="66">
        <v>1</v>
      </c>
      <c r="D14" s="67" t="s">
        <v>13</v>
      </c>
      <c r="E14" s="68"/>
      <c r="F14" s="74"/>
      <c r="G14" s="75"/>
      <c r="H14" s="75"/>
      <c r="I14" s="75"/>
      <c r="J14" s="75"/>
      <c r="K14" s="75"/>
    </row>
    <row r="15" spans="1:11" x14ac:dyDescent="0.25">
      <c r="D15" s="7"/>
      <c r="G15" s="1"/>
      <c r="H15" s="1"/>
      <c r="I15" s="1"/>
      <c r="J15" s="1"/>
      <c r="K15" s="1"/>
    </row>
    <row r="16" spans="1:11" x14ac:dyDescent="0.25">
      <c r="A16" s="5" t="s">
        <v>15</v>
      </c>
      <c r="B16" s="3">
        <v>0</v>
      </c>
      <c r="C16" s="3">
        <v>1</v>
      </c>
      <c r="D16" s="3">
        <v>2</v>
      </c>
      <c r="F16" s="3"/>
      <c r="G16" s="3"/>
      <c r="H16" s="3"/>
      <c r="I16" s="3"/>
      <c r="J16" s="3"/>
      <c r="K16" s="3"/>
    </row>
    <row r="17" spans="1:11" s="71" customFormat="1" ht="12.75" x14ac:dyDescent="0.2">
      <c r="A17" s="59" t="s">
        <v>93</v>
      </c>
      <c r="B17" s="60" t="s">
        <v>94</v>
      </c>
      <c r="C17" s="60"/>
      <c r="D17" s="61" t="s">
        <v>95</v>
      </c>
      <c r="F17" s="76"/>
      <c r="G17" s="77"/>
      <c r="H17" s="77"/>
      <c r="I17" s="77"/>
      <c r="J17" s="77"/>
      <c r="K17" s="77"/>
    </row>
    <row r="18" spans="1:11" s="71" customFormat="1" ht="12.75" x14ac:dyDescent="0.2">
      <c r="A18" s="94" t="s">
        <v>96</v>
      </c>
      <c r="B18" s="95" t="s">
        <v>97</v>
      </c>
      <c r="C18" s="95" t="s">
        <v>98</v>
      </c>
      <c r="D18" s="96" t="s">
        <v>99</v>
      </c>
      <c r="F18" s="97"/>
      <c r="G18" s="98"/>
      <c r="H18" s="98"/>
      <c r="I18" s="98"/>
      <c r="J18" s="98"/>
      <c r="K18" s="98"/>
    </row>
    <row r="19" spans="1:11" s="71" customFormat="1" ht="25.5" x14ac:dyDescent="0.2">
      <c r="A19" s="62" t="s">
        <v>87</v>
      </c>
      <c r="B19" s="63" t="s">
        <v>83</v>
      </c>
      <c r="C19" s="63" t="s">
        <v>84</v>
      </c>
      <c r="D19" s="64" t="s">
        <v>85</v>
      </c>
      <c r="F19" s="78"/>
      <c r="G19" s="79"/>
      <c r="H19" s="79"/>
      <c r="I19" s="79"/>
      <c r="J19" s="79"/>
      <c r="K19" s="79"/>
    </row>
    <row r="20" spans="1:11" s="71" customFormat="1" ht="25.5" x14ac:dyDescent="0.2">
      <c r="A20" s="65" t="s">
        <v>17</v>
      </c>
      <c r="B20" s="66" t="s">
        <v>18</v>
      </c>
      <c r="C20" s="66" t="s">
        <v>19</v>
      </c>
      <c r="D20" s="67" t="s">
        <v>20</v>
      </c>
      <c r="F20" s="80"/>
      <c r="G20" s="81"/>
      <c r="H20" s="81"/>
      <c r="I20" s="81"/>
      <c r="J20" s="81"/>
      <c r="K20" s="81"/>
    </row>
    <row r="21" spans="1:11" x14ac:dyDescent="0.25">
      <c r="D21" s="7"/>
      <c r="F21" s="31"/>
      <c r="G21" s="32"/>
      <c r="H21" s="32"/>
      <c r="I21" s="32"/>
      <c r="J21" s="32"/>
      <c r="K21" s="32"/>
    </row>
    <row r="22" spans="1:11" x14ac:dyDescent="0.25">
      <c r="A22" s="5" t="s">
        <v>74</v>
      </c>
      <c r="B22" s="50" t="s">
        <v>57</v>
      </c>
      <c r="C22" s="50" t="s">
        <v>58</v>
      </c>
      <c r="D22" s="50" t="s">
        <v>63</v>
      </c>
    </row>
    <row r="23" spans="1:11" s="71" customFormat="1" ht="12.75" x14ac:dyDescent="0.2">
      <c r="A23" s="82" t="s">
        <v>54</v>
      </c>
      <c r="B23" s="83"/>
      <c r="C23" s="83" t="s">
        <v>59</v>
      </c>
      <c r="D23" s="84"/>
      <c r="F23" s="76"/>
      <c r="G23" s="77"/>
      <c r="H23" s="77"/>
      <c r="I23" s="77"/>
      <c r="J23" s="77"/>
      <c r="K23" s="77"/>
    </row>
    <row r="24" spans="1:11" s="71" customFormat="1" ht="12.75" x14ac:dyDescent="0.2">
      <c r="A24" s="85" t="s">
        <v>106</v>
      </c>
      <c r="B24" s="86"/>
      <c r="C24" s="86" t="s">
        <v>59</v>
      </c>
      <c r="D24" s="87"/>
      <c r="F24" s="78"/>
      <c r="G24" s="79"/>
      <c r="H24" s="79"/>
      <c r="I24" s="79"/>
      <c r="J24" s="79"/>
      <c r="K24" s="79"/>
    </row>
    <row r="25" spans="1:11" s="71" customFormat="1" ht="12.75" x14ac:dyDescent="0.2">
      <c r="A25" s="85" t="s">
        <v>44</v>
      </c>
      <c r="B25" s="86"/>
      <c r="C25" s="86" t="s">
        <v>59</v>
      </c>
      <c r="D25" s="87"/>
      <c r="F25" s="78"/>
      <c r="G25" s="79"/>
      <c r="H25" s="79"/>
      <c r="I25" s="79"/>
      <c r="J25" s="79"/>
      <c r="K25" s="79"/>
    </row>
    <row r="26" spans="1:11" s="71" customFormat="1" ht="12.75" x14ac:dyDescent="0.2">
      <c r="A26" s="85" t="s">
        <v>107</v>
      </c>
      <c r="B26" s="86"/>
      <c r="C26" s="86" t="s">
        <v>59</v>
      </c>
      <c r="D26" s="87"/>
      <c r="F26" s="78"/>
      <c r="G26" s="79"/>
      <c r="H26" s="79"/>
      <c r="I26" s="79"/>
      <c r="J26" s="79"/>
      <c r="K26" s="79"/>
    </row>
    <row r="27" spans="1:11" s="71" customFormat="1" ht="12.75" x14ac:dyDescent="0.2">
      <c r="A27" s="85" t="s">
        <v>100</v>
      </c>
      <c r="B27" s="86"/>
      <c r="C27" s="86" t="s">
        <v>59</v>
      </c>
      <c r="D27" s="87"/>
      <c r="F27" s="78"/>
      <c r="G27" s="79"/>
      <c r="H27" s="79"/>
      <c r="I27" s="79"/>
      <c r="J27" s="79"/>
      <c r="K27" s="79"/>
    </row>
    <row r="28" spans="1:11" s="71" customFormat="1" ht="12.75" x14ac:dyDescent="0.2">
      <c r="A28" s="85" t="s">
        <v>64</v>
      </c>
      <c r="B28" s="86"/>
      <c r="C28" s="86"/>
      <c r="D28" s="87" t="s">
        <v>59</v>
      </c>
      <c r="F28" s="78"/>
      <c r="G28" s="79"/>
      <c r="H28" s="79"/>
      <c r="I28" s="79"/>
      <c r="J28" s="79"/>
      <c r="K28" s="79"/>
    </row>
    <row r="29" spans="1:11" s="71" customFormat="1" ht="12.75" x14ac:dyDescent="0.2">
      <c r="A29" s="85" t="s">
        <v>102</v>
      </c>
      <c r="B29" s="86" t="s">
        <v>59</v>
      </c>
      <c r="C29" s="86" t="s">
        <v>59</v>
      </c>
      <c r="D29" s="87"/>
      <c r="F29" s="78"/>
      <c r="G29" s="79"/>
      <c r="H29" s="79"/>
      <c r="I29" s="79"/>
      <c r="J29" s="79"/>
      <c r="K29" s="79"/>
    </row>
    <row r="30" spans="1:11" s="71" customFormat="1" ht="12.75" x14ac:dyDescent="0.2">
      <c r="A30" s="85" t="s">
        <v>101</v>
      </c>
      <c r="B30" s="86"/>
      <c r="C30" s="86" t="s">
        <v>59</v>
      </c>
      <c r="D30" s="87"/>
      <c r="F30" s="78"/>
      <c r="G30" s="79"/>
      <c r="H30" s="79"/>
      <c r="I30" s="79"/>
      <c r="J30" s="79"/>
      <c r="K30" s="79"/>
    </row>
    <row r="31" spans="1:11" s="71" customFormat="1" ht="12.75" x14ac:dyDescent="0.2">
      <c r="A31" s="85" t="s">
        <v>103</v>
      </c>
      <c r="B31" s="86"/>
      <c r="C31" s="86" t="s">
        <v>59</v>
      </c>
      <c r="D31" s="87"/>
      <c r="F31" s="78"/>
      <c r="G31" s="79"/>
      <c r="H31" s="79"/>
      <c r="I31" s="79"/>
      <c r="J31" s="79"/>
      <c r="K31" s="79"/>
    </row>
    <row r="32" spans="1:11" s="71" customFormat="1" ht="12.75" x14ac:dyDescent="0.2">
      <c r="A32" s="85" t="s">
        <v>104</v>
      </c>
      <c r="B32" s="86"/>
      <c r="C32" s="86" t="s">
        <v>59</v>
      </c>
      <c r="D32" s="87"/>
      <c r="F32" s="78"/>
      <c r="G32" s="79"/>
      <c r="H32" s="79"/>
      <c r="I32" s="79"/>
      <c r="J32" s="79"/>
      <c r="K32" s="79"/>
    </row>
    <row r="33" spans="1:11" s="71" customFormat="1" ht="12.75" x14ac:dyDescent="0.2">
      <c r="A33" s="85" t="s">
        <v>109</v>
      </c>
      <c r="B33" s="86"/>
      <c r="C33" s="86" t="s">
        <v>59</v>
      </c>
      <c r="D33" s="87"/>
      <c r="F33" s="78"/>
      <c r="G33" s="79"/>
      <c r="H33" s="79"/>
      <c r="I33" s="79"/>
      <c r="J33" s="79"/>
      <c r="K33" s="79"/>
    </row>
    <row r="34" spans="1:11" s="71" customFormat="1" ht="12.75" x14ac:dyDescent="0.2">
      <c r="A34" s="85" t="s">
        <v>108</v>
      </c>
      <c r="B34" s="86"/>
      <c r="C34" s="86" t="s">
        <v>59</v>
      </c>
      <c r="D34" s="87"/>
      <c r="F34" s="78"/>
      <c r="G34" s="79"/>
      <c r="H34" s="79"/>
      <c r="I34" s="79"/>
      <c r="J34" s="79"/>
      <c r="K34" s="79"/>
    </row>
    <row r="35" spans="1:11" s="71" customFormat="1" ht="12.75" x14ac:dyDescent="0.2">
      <c r="A35" s="85" t="s">
        <v>105</v>
      </c>
      <c r="B35" s="86"/>
      <c r="C35" s="86" t="s">
        <v>59</v>
      </c>
      <c r="D35" s="87"/>
      <c r="F35" s="78"/>
      <c r="G35" s="79"/>
      <c r="H35" s="79"/>
      <c r="I35" s="79"/>
      <c r="J35" s="79"/>
      <c r="K35" s="79"/>
    </row>
    <row r="36" spans="1:11" s="71" customFormat="1" ht="12.75" x14ac:dyDescent="0.2">
      <c r="A36" s="85"/>
      <c r="B36" s="86"/>
      <c r="C36" s="86"/>
      <c r="D36" s="87"/>
      <c r="F36" s="78"/>
      <c r="G36" s="79"/>
      <c r="H36" s="79"/>
      <c r="I36" s="79"/>
      <c r="J36" s="79"/>
      <c r="K36" s="79"/>
    </row>
    <row r="37" spans="1:11" s="71" customFormat="1" ht="12.75" x14ac:dyDescent="0.2">
      <c r="A37" s="85"/>
      <c r="B37" s="86"/>
      <c r="C37" s="86"/>
      <c r="D37" s="87"/>
      <c r="F37" s="78"/>
      <c r="G37" s="79"/>
      <c r="H37" s="79"/>
      <c r="I37" s="79"/>
      <c r="J37" s="79"/>
      <c r="K37" s="79"/>
    </row>
    <row r="38" spans="1:11" s="71" customFormat="1" ht="12.75" x14ac:dyDescent="0.2">
      <c r="A38" s="85"/>
      <c r="B38" s="86"/>
      <c r="C38" s="86"/>
      <c r="D38" s="87"/>
      <c r="F38" s="78"/>
      <c r="G38" s="79"/>
      <c r="H38" s="79"/>
      <c r="I38" s="79"/>
      <c r="J38" s="79"/>
      <c r="K38" s="79"/>
    </row>
    <row r="39" spans="1:11" s="71" customFormat="1" ht="12.75" x14ac:dyDescent="0.2">
      <c r="A39" s="85"/>
      <c r="B39" s="86"/>
      <c r="C39" s="86"/>
      <c r="D39" s="87"/>
      <c r="F39" s="78"/>
      <c r="G39" s="79"/>
      <c r="H39" s="79"/>
      <c r="I39" s="79"/>
      <c r="J39" s="79"/>
      <c r="K39" s="79"/>
    </row>
    <row r="40" spans="1:11" s="71" customFormat="1" ht="12.75" x14ac:dyDescent="0.2">
      <c r="A40" s="85"/>
      <c r="B40" s="86"/>
      <c r="C40" s="86"/>
      <c r="D40" s="87"/>
      <c r="F40" s="78"/>
      <c r="G40" s="79"/>
      <c r="H40" s="79"/>
      <c r="I40" s="79"/>
      <c r="J40" s="79"/>
      <c r="K40" s="79"/>
    </row>
    <row r="41" spans="1:11" s="71" customFormat="1" ht="12.75" x14ac:dyDescent="0.2">
      <c r="A41" s="85"/>
      <c r="B41" s="86"/>
      <c r="C41" s="86"/>
      <c r="D41" s="87"/>
      <c r="F41" s="78"/>
      <c r="G41" s="79"/>
      <c r="H41" s="79"/>
      <c r="I41" s="79"/>
      <c r="J41" s="79"/>
      <c r="K41" s="79"/>
    </row>
    <row r="42" spans="1:11" s="71" customFormat="1" ht="12.75" x14ac:dyDescent="0.2">
      <c r="A42" s="85"/>
      <c r="B42" s="86"/>
      <c r="C42" s="86"/>
      <c r="D42" s="87"/>
      <c r="F42" s="78"/>
      <c r="G42" s="79"/>
      <c r="H42" s="79"/>
      <c r="I42" s="79"/>
      <c r="J42" s="79"/>
      <c r="K42" s="79"/>
    </row>
    <row r="43" spans="1:11" s="71" customFormat="1" ht="12.75" x14ac:dyDescent="0.2">
      <c r="A43" s="99"/>
      <c r="B43" s="88"/>
      <c r="C43" s="88"/>
      <c r="D43" s="89"/>
      <c r="F43" s="90"/>
      <c r="G43" s="91"/>
      <c r="H43" s="91"/>
      <c r="I43" s="91"/>
      <c r="J43" s="91"/>
      <c r="K43" s="91"/>
    </row>
    <row r="44" spans="1:11" s="71" customFormat="1" ht="12.75" x14ac:dyDescent="0.2">
      <c r="A44" s="85"/>
      <c r="B44" s="86"/>
      <c r="C44" s="86"/>
      <c r="D44" s="87"/>
      <c r="F44" s="78"/>
      <c r="G44" s="79"/>
      <c r="H44" s="79"/>
      <c r="I44" s="79"/>
      <c r="J44" s="79"/>
      <c r="K44" s="79"/>
    </row>
    <row r="45" spans="1:11" s="71" customFormat="1" ht="12.75" x14ac:dyDescent="0.2">
      <c r="A45" s="85"/>
      <c r="B45" s="86"/>
      <c r="C45" s="86"/>
      <c r="D45" s="87"/>
      <c r="F45" s="78"/>
      <c r="G45" s="79"/>
      <c r="H45" s="79"/>
      <c r="I45" s="79"/>
      <c r="J45" s="79"/>
      <c r="K45" s="79"/>
    </row>
    <row r="46" spans="1:11" s="71" customFormat="1" ht="12.75" x14ac:dyDescent="0.2">
      <c r="A46" s="85"/>
      <c r="B46" s="86"/>
      <c r="C46" s="86"/>
      <c r="D46" s="87"/>
      <c r="F46" s="78"/>
      <c r="G46" s="79"/>
      <c r="H46" s="79"/>
      <c r="I46" s="79"/>
      <c r="J46" s="79"/>
      <c r="K46" s="79"/>
    </row>
    <row r="47" spans="1:11" s="71" customFormat="1" ht="12.75" x14ac:dyDescent="0.2">
      <c r="A47" s="100"/>
      <c r="B47" s="92"/>
      <c r="C47" s="92"/>
      <c r="D47" s="93"/>
      <c r="F47" s="80"/>
      <c r="G47" s="81"/>
      <c r="H47" s="81"/>
      <c r="I47" s="81"/>
      <c r="J47" s="81"/>
      <c r="K47" s="81"/>
    </row>
  </sheetData>
  <sortState xmlns:xlrd2="http://schemas.microsoft.com/office/spreadsheetml/2017/richdata2" ref="A23:D35">
    <sortCondition ref="A23:A35"/>
  </sortState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038C-6B0C-4880-816C-04FFFDD01E97}">
  <dimension ref="A1:K47"/>
  <sheetViews>
    <sheetView topLeftCell="A4" workbookViewId="0">
      <selection activeCell="A9" sqref="A9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110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s="71" customFormat="1" ht="38.25" x14ac:dyDescent="0.2">
      <c r="A8" s="59" t="s">
        <v>75</v>
      </c>
      <c r="B8" s="60" t="s">
        <v>80</v>
      </c>
      <c r="C8" s="60" t="s">
        <v>81</v>
      </c>
      <c r="D8" s="61" t="s">
        <v>82</v>
      </c>
      <c r="E8" s="68"/>
      <c r="F8" s="69"/>
      <c r="G8" s="69"/>
      <c r="H8" s="69"/>
      <c r="I8" s="70"/>
      <c r="J8" s="70"/>
      <c r="K8" s="70"/>
    </row>
    <row r="9" spans="1:11" s="71" customFormat="1" ht="12.75" x14ac:dyDescent="0.2">
      <c r="A9" s="62" t="s">
        <v>179</v>
      </c>
      <c r="B9" s="63" t="s">
        <v>80</v>
      </c>
      <c r="C9" s="63" t="s">
        <v>81</v>
      </c>
      <c r="D9" s="64" t="s">
        <v>82</v>
      </c>
      <c r="E9" s="68"/>
      <c r="F9" s="72"/>
      <c r="G9" s="72"/>
      <c r="H9" s="72"/>
      <c r="I9" s="73"/>
      <c r="J9" s="73"/>
      <c r="K9" s="73"/>
    </row>
    <row r="10" spans="1:11" s="71" customFormat="1" ht="12.75" x14ac:dyDescent="0.2">
      <c r="A10" s="62" t="s">
        <v>92</v>
      </c>
      <c r="B10" s="63" t="s">
        <v>89</v>
      </c>
      <c r="C10" s="63" t="s">
        <v>90</v>
      </c>
      <c r="D10" s="64" t="s">
        <v>91</v>
      </c>
      <c r="E10" s="68"/>
      <c r="F10" s="72"/>
      <c r="G10" s="72"/>
      <c r="H10" s="72"/>
      <c r="I10" s="73"/>
      <c r="J10" s="73"/>
      <c r="K10" s="73"/>
    </row>
    <row r="11" spans="1:11" s="71" customFormat="1" ht="25.5" x14ac:dyDescent="0.2">
      <c r="A11" s="62" t="s">
        <v>78</v>
      </c>
      <c r="B11" s="63" t="s">
        <v>83</v>
      </c>
      <c r="C11" s="63" t="s">
        <v>84</v>
      </c>
      <c r="D11" s="64" t="s">
        <v>85</v>
      </c>
      <c r="E11" s="68"/>
      <c r="F11" s="72"/>
      <c r="G11" s="73"/>
      <c r="H11" s="73"/>
      <c r="I11" s="73"/>
      <c r="J11" s="73"/>
      <c r="K11" s="73"/>
    </row>
    <row r="12" spans="1:11" s="71" customFormat="1" ht="25.5" x14ac:dyDescent="0.2">
      <c r="A12" s="62" t="s">
        <v>79</v>
      </c>
      <c r="B12" s="63" t="s">
        <v>83</v>
      </c>
      <c r="C12" s="63" t="s">
        <v>84</v>
      </c>
      <c r="D12" s="64" t="s">
        <v>85</v>
      </c>
      <c r="E12" s="68"/>
      <c r="F12" s="72"/>
      <c r="G12" s="73"/>
      <c r="H12" s="73"/>
      <c r="I12" s="73"/>
      <c r="J12" s="73"/>
      <c r="K12" s="73"/>
    </row>
    <row r="13" spans="1:11" s="71" customFormat="1" ht="12.75" x14ac:dyDescent="0.2">
      <c r="A13" s="62" t="s">
        <v>1</v>
      </c>
      <c r="B13" s="63" t="s">
        <v>76</v>
      </c>
      <c r="C13" s="63">
        <v>2</v>
      </c>
      <c r="D13" s="64" t="s">
        <v>8</v>
      </c>
      <c r="E13" s="68"/>
      <c r="F13" s="72"/>
      <c r="G13" s="72"/>
      <c r="H13" s="72"/>
      <c r="I13" s="73"/>
      <c r="J13" s="73"/>
      <c r="K13" s="73"/>
    </row>
    <row r="14" spans="1:11" s="71" customFormat="1" ht="38.25" x14ac:dyDescent="0.2">
      <c r="A14" s="65" t="s">
        <v>12</v>
      </c>
      <c r="B14" s="66">
        <v>0</v>
      </c>
      <c r="C14" s="66">
        <v>1</v>
      </c>
      <c r="D14" s="67" t="s">
        <v>13</v>
      </c>
      <c r="E14" s="68"/>
      <c r="F14" s="74"/>
      <c r="G14" s="75"/>
      <c r="H14" s="75"/>
      <c r="I14" s="75"/>
      <c r="J14" s="75"/>
      <c r="K14" s="75"/>
    </row>
    <row r="15" spans="1:11" x14ac:dyDescent="0.25">
      <c r="D15" s="7"/>
      <c r="G15" s="1"/>
      <c r="H15" s="1"/>
      <c r="I15" s="1"/>
      <c r="J15" s="1"/>
      <c r="K15" s="1"/>
    </row>
    <row r="16" spans="1:11" x14ac:dyDescent="0.25">
      <c r="A16" s="5" t="s">
        <v>15</v>
      </c>
      <c r="B16" s="3">
        <v>0</v>
      </c>
      <c r="C16" s="3">
        <v>1</v>
      </c>
      <c r="D16" s="3">
        <v>2</v>
      </c>
      <c r="F16" s="3"/>
      <c r="G16" s="3"/>
      <c r="H16" s="3"/>
      <c r="I16" s="3"/>
      <c r="J16" s="3"/>
      <c r="K16" s="3"/>
    </row>
    <row r="17" spans="1:11" s="71" customFormat="1" ht="12.75" x14ac:dyDescent="0.2">
      <c r="A17" s="59" t="s">
        <v>93</v>
      </c>
      <c r="B17" s="60" t="s">
        <v>94</v>
      </c>
      <c r="C17" s="60"/>
      <c r="D17" s="61" t="s">
        <v>95</v>
      </c>
      <c r="F17" s="76"/>
      <c r="G17" s="77"/>
      <c r="H17" s="77"/>
      <c r="I17" s="77"/>
      <c r="J17" s="77"/>
      <c r="K17" s="77"/>
    </row>
    <row r="18" spans="1:11" s="71" customFormat="1" ht="38.25" x14ac:dyDescent="0.2">
      <c r="A18" s="59" t="s">
        <v>86</v>
      </c>
      <c r="B18" s="60" t="s">
        <v>85</v>
      </c>
      <c r="C18" s="60" t="s">
        <v>84</v>
      </c>
      <c r="D18" s="61" t="s">
        <v>83</v>
      </c>
      <c r="F18" s="97"/>
      <c r="G18" s="98"/>
      <c r="H18" s="98"/>
      <c r="I18" s="98"/>
      <c r="J18" s="98"/>
      <c r="K18" s="98"/>
    </row>
    <row r="19" spans="1:11" s="71" customFormat="1" ht="25.5" x14ac:dyDescent="0.2">
      <c r="A19" s="62" t="s">
        <v>87</v>
      </c>
      <c r="B19" s="63" t="s">
        <v>83</v>
      </c>
      <c r="C19" s="63" t="s">
        <v>84</v>
      </c>
      <c r="D19" s="64" t="s">
        <v>85</v>
      </c>
      <c r="F19" s="78"/>
      <c r="G19" s="79"/>
      <c r="H19" s="79"/>
      <c r="I19" s="79"/>
      <c r="J19" s="79"/>
      <c r="K19" s="79"/>
    </row>
    <row r="20" spans="1:11" s="71" customFormat="1" ht="25.5" x14ac:dyDescent="0.2">
      <c r="A20" s="65" t="s">
        <v>17</v>
      </c>
      <c r="B20" s="66" t="s">
        <v>18</v>
      </c>
      <c r="C20" s="66" t="s">
        <v>19</v>
      </c>
      <c r="D20" s="67" t="s">
        <v>20</v>
      </c>
      <c r="F20" s="80"/>
      <c r="G20" s="81"/>
      <c r="H20" s="81"/>
      <c r="I20" s="81"/>
      <c r="J20" s="81"/>
      <c r="K20" s="81"/>
    </row>
    <row r="21" spans="1:11" x14ac:dyDescent="0.25">
      <c r="D21" s="7"/>
      <c r="F21" s="31"/>
      <c r="G21" s="32"/>
      <c r="H21" s="32"/>
      <c r="I21" s="32"/>
      <c r="J21" s="32"/>
      <c r="K21" s="32"/>
    </row>
    <row r="22" spans="1:11" x14ac:dyDescent="0.25">
      <c r="A22" s="5" t="s">
        <v>74</v>
      </c>
      <c r="B22" s="50" t="s">
        <v>57</v>
      </c>
      <c r="C22" s="50" t="s">
        <v>58</v>
      </c>
      <c r="D22" s="50" t="s">
        <v>63</v>
      </c>
    </row>
    <row r="23" spans="1:11" s="71" customFormat="1" ht="12.75" x14ac:dyDescent="0.2">
      <c r="A23" s="82" t="s">
        <v>54</v>
      </c>
      <c r="B23" s="83"/>
      <c r="C23" s="83" t="s">
        <v>59</v>
      </c>
      <c r="D23" s="84"/>
      <c r="F23" s="76"/>
      <c r="G23" s="77"/>
      <c r="H23" s="77"/>
      <c r="I23" s="77"/>
      <c r="J23" s="77"/>
      <c r="K23" s="77"/>
    </row>
    <row r="24" spans="1:11" s="71" customFormat="1" ht="12.75" x14ac:dyDescent="0.2">
      <c r="A24" s="85" t="s">
        <v>47</v>
      </c>
      <c r="B24" s="86"/>
      <c r="C24" s="86" t="s">
        <v>59</v>
      </c>
      <c r="D24" s="87"/>
      <c r="F24" s="78"/>
      <c r="G24" s="79"/>
      <c r="H24" s="79"/>
      <c r="I24" s="79"/>
      <c r="J24" s="79"/>
      <c r="K24" s="79"/>
    </row>
    <row r="25" spans="1:11" s="71" customFormat="1" ht="12.75" x14ac:dyDescent="0.2">
      <c r="A25" s="85" t="s">
        <v>51</v>
      </c>
      <c r="B25" s="86"/>
      <c r="C25" s="86" t="s">
        <v>59</v>
      </c>
      <c r="D25" s="87"/>
      <c r="F25" s="78"/>
      <c r="G25" s="79"/>
      <c r="H25" s="79"/>
      <c r="I25" s="79"/>
      <c r="J25" s="79"/>
      <c r="K25" s="79"/>
    </row>
    <row r="26" spans="1:11" s="71" customFormat="1" ht="12.75" x14ac:dyDescent="0.2">
      <c r="A26" s="85" t="s">
        <v>183</v>
      </c>
      <c r="B26" s="86"/>
      <c r="C26" s="86" t="s">
        <v>59</v>
      </c>
      <c r="D26" s="87"/>
      <c r="F26" s="78"/>
      <c r="G26" s="79"/>
      <c r="H26" s="79"/>
      <c r="I26" s="79"/>
      <c r="J26" s="79"/>
      <c r="K26" s="79"/>
    </row>
    <row r="27" spans="1:11" s="71" customFormat="1" ht="12.75" x14ac:dyDescent="0.2">
      <c r="A27" s="85" t="s">
        <v>116</v>
      </c>
      <c r="B27" s="86"/>
      <c r="C27" s="86" t="s">
        <v>59</v>
      </c>
      <c r="D27" s="87"/>
      <c r="F27" s="78"/>
      <c r="G27" s="79"/>
      <c r="H27" s="79"/>
      <c r="I27" s="79"/>
      <c r="J27" s="79"/>
      <c r="K27" s="79"/>
    </row>
    <row r="28" spans="1:11" s="71" customFormat="1" ht="12.75" x14ac:dyDescent="0.2">
      <c r="A28" s="85" t="s">
        <v>48</v>
      </c>
      <c r="B28" s="86"/>
      <c r="C28" s="86" t="s">
        <v>59</v>
      </c>
      <c r="D28" s="87"/>
      <c r="F28" s="78"/>
      <c r="G28" s="79"/>
      <c r="H28" s="79"/>
      <c r="I28" s="79"/>
      <c r="J28" s="79"/>
      <c r="K28" s="79"/>
    </row>
    <row r="29" spans="1:11" s="71" customFormat="1" ht="12.75" x14ac:dyDescent="0.2">
      <c r="A29" s="85" t="s">
        <v>180</v>
      </c>
      <c r="B29" s="86"/>
      <c r="C29" s="86" t="s">
        <v>59</v>
      </c>
      <c r="D29" s="87"/>
      <c r="F29" s="78"/>
      <c r="G29" s="79"/>
      <c r="H29" s="79"/>
      <c r="I29" s="79"/>
      <c r="J29" s="79"/>
      <c r="K29" s="79"/>
    </row>
    <row r="30" spans="1:11" s="71" customFormat="1" ht="12.75" x14ac:dyDescent="0.2">
      <c r="A30" s="85" t="s">
        <v>182</v>
      </c>
      <c r="B30" s="86"/>
      <c r="C30" s="86" t="s">
        <v>59</v>
      </c>
      <c r="D30" s="87"/>
      <c r="F30" s="78"/>
      <c r="G30" s="79"/>
      <c r="H30" s="79"/>
      <c r="I30" s="79"/>
      <c r="J30" s="79"/>
      <c r="K30" s="79"/>
    </row>
    <row r="31" spans="1:11" s="71" customFormat="1" ht="12.75" x14ac:dyDescent="0.2">
      <c r="A31" s="85" t="s">
        <v>181</v>
      </c>
      <c r="B31" s="86"/>
      <c r="C31" s="86" t="s">
        <v>59</v>
      </c>
      <c r="D31" s="87"/>
      <c r="F31" s="78"/>
      <c r="G31" s="79"/>
      <c r="H31" s="79"/>
      <c r="I31" s="79"/>
      <c r="J31" s="79"/>
      <c r="K31" s="79"/>
    </row>
    <row r="32" spans="1:11" s="71" customFormat="1" ht="12.75" x14ac:dyDescent="0.2">
      <c r="A32" s="85"/>
      <c r="B32" s="86"/>
      <c r="C32" s="86"/>
      <c r="D32" s="87"/>
      <c r="F32" s="78"/>
      <c r="G32" s="79"/>
      <c r="H32" s="79"/>
      <c r="I32" s="79"/>
      <c r="J32" s="79"/>
      <c r="K32" s="79"/>
    </row>
    <row r="33" spans="1:11" s="71" customFormat="1" ht="12.75" x14ac:dyDescent="0.2">
      <c r="A33" s="85"/>
      <c r="B33" s="86"/>
      <c r="C33" s="86"/>
      <c r="D33" s="87"/>
      <c r="F33" s="78"/>
      <c r="G33" s="79"/>
      <c r="H33" s="79"/>
      <c r="I33" s="79"/>
      <c r="J33" s="79"/>
      <c r="K33" s="79"/>
    </row>
    <row r="34" spans="1:11" s="71" customFormat="1" ht="12.75" x14ac:dyDescent="0.2">
      <c r="A34" s="85"/>
      <c r="B34" s="86"/>
      <c r="C34" s="86"/>
      <c r="D34" s="87"/>
      <c r="F34" s="78"/>
      <c r="G34" s="79"/>
      <c r="H34" s="79"/>
      <c r="I34" s="79"/>
      <c r="J34" s="79"/>
      <c r="K34" s="79"/>
    </row>
    <row r="35" spans="1:11" s="71" customFormat="1" ht="12.75" x14ac:dyDescent="0.2">
      <c r="A35" s="85"/>
      <c r="B35" s="86"/>
      <c r="C35" s="86"/>
      <c r="D35" s="87"/>
      <c r="F35" s="78"/>
      <c r="G35" s="79"/>
      <c r="H35" s="79"/>
      <c r="I35" s="79"/>
      <c r="J35" s="79"/>
      <c r="K35" s="79"/>
    </row>
    <row r="36" spans="1:11" s="71" customFormat="1" ht="12.75" x14ac:dyDescent="0.2">
      <c r="A36" s="85"/>
      <c r="B36" s="86"/>
      <c r="C36" s="86"/>
      <c r="D36" s="87"/>
      <c r="F36" s="78"/>
      <c r="G36" s="79"/>
      <c r="H36" s="79"/>
      <c r="I36" s="79"/>
      <c r="J36" s="79"/>
      <c r="K36" s="79"/>
    </row>
    <row r="37" spans="1:11" s="71" customFormat="1" ht="12.75" x14ac:dyDescent="0.2">
      <c r="A37" s="85"/>
      <c r="B37" s="86"/>
      <c r="C37" s="86"/>
      <c r="D37" s="87"/>
      <c r="F37" s="78"/>
      <c r="G37" s="79"/>
      <c r="H37" s="79"/>
      <c r="I37" s="79"/>
      <c r="J37" s="79"/>
      <c r="K37" s="79"/>
    </row>
    <row r="38" spans="1:11" s="71" customFormat="1" ht="12.75" x14ac:dyDescent="0.2">
      <c r="A38" s="85"/>
      <c r="B38" s="86"/>
      <c r="C38" s="86"/>
      <c r="D38" s="87"/>
      <c r="F38" s="78"/>
      <c r="G38" s="79"/>
      <c r="H38" s="79"/>
      <c r="I38" s="79"/>
      <c r="J38" s="79"/>
      <c r="K38" s="79"/>
    </row>
    <row r="39" spans="1:11" s="71" customFormat="1" ht="12.75" x14ac:dyDescent="0.2">
      <c r="A39" s="85"/>
      <c r="B39" s="86"/>
      <c r="C39" s="86"/>
      <c r="D39" s="87"/>
      <c r="F39" s="78"/>
      <c r="G39" s="79"/>
      <c r="H39" s="79"/>
      <c r="I39" s="79"/>
      <c r="J39" s="79"/>
      <c r="K39" s="79"/>
    </row>
    <row r="40" spans="1:11" s="71" customFormat="1" ht="12.75" x14ac:dyDescent="0.2">
      <c r="A40" s="85"/>
      <c r="B40" s="86"/>
      <c r="C40" s="86"/>
      <c r="D40" s="87"/>
      <c r="F40" s="78"/>
      <c r="G40" s="79"/>
      <c r="H40" s="79"/>
      <c r="I40" s="79"/>
      <c r="J40" s="79"/>
      <c r="K40" s="79"/>
    </row>
    <row r="41" spans="1:11" s="71" customFormat="1" ht="12.75" x14ac:dyDescent="0.2">
      <c r="A41" s="85"/>
      <c r="B41" s="86"/>
      <c r="C41" s="86"/>
      <c r="D41" s="87"/>
      <c r="F41" s="78"/>
      <c r="G41" s="79"/>
      <c r="H41" s="79"/>
      <c r="I41" s="79"/>
      <c r="J41" s="79"/>
      <c r="K41" s="79"/>
    </row>
    <row r="42" spans="1:11" s="71" customFormat="1" ht="12.75" x14ac:dyDescent="0.2">
      <c r="A42" s="85"/>
      <c r="B42" s="86"/>
      <c r="C42" s="86"/>
      <c r="D42" s="87"/>
      <c r="F42" s="78"/>
      <c r="G42" s="79"/>
      <c r="H42" s="79"/>
      <c r="I42" s="79"/>
      <c r="J42" s="79"/>
      <c r="K42" s="79"/>
    </row>
    <row r="43" spans="1:11" s="71" customFormat="1" ht="12.75" x14ac:dyDescent="0.2">
      <c r="A43" s="99"/>
      <c r="B43" s="88"/>
      <c r="C43" s="88"/>
      <c r="D43" s="89"/>
      <c r="F43" s="90"/>
      <c r="G43" s="91"/>
      <c r="H43" s="91"/>
      <c r="I43" s="91"/>
      <c r="J43" s="91"/>
      <c r="K43" s="91"/>
    </row>
    <row r="44" spans="1:11" s="71" customFormat="1" ht="12.75" x14ac:dyDescent="0.2">
      <c r="A44" s="85"/>
      <c r="B44" s="86"/>
      <c r="C44" s="86"/>
      <c r="D44" s="87"/>
      <c r="F44" s="78"/>
      <c r="G44" s="79"/>
      <c r="H44" s="79"/>
      <c r="I44" s="79"/>
      <c r="J44" s="79"/>
      <c r="K44" s="79"/>
    </row>
    <row r="45" spans="1:11" s="71" customFormat="1" ht="12.75" x14ac:dyDescent="0.2">
      <c r="A45" s="85"/>
      <c r="B45" s="86"/>
      <c r="C45" s="86"/>
      <c r="D45" s="87"/>
      <c r="F45" s="78"/>
      <c r="G45" s="79"/>
      <c r="H45" s="79"/>
      <c r="I45" s="79"/>
      <c r="J45" s="79"/>
      <c r="K45" s="79"/>
    </row>
    <row r="46" spans="1:11" s="71" customFormat="1" ht="12.75" x14ac:dyDescent="0.2">
      <c r="A46" s="85"/>
      <c r="B46" s="86"/>
      <c r="C46" s="86"/>
      <c r="D46" s="87"/>
      <c r="F46" s="78"/>
      <c r="G46" s="79"/>
      <c r="H46" s="79"/>
      <c r="I46" s="79"/>
      <c r="J46" s="79"/>
      <c r="K46" s="79"/>
    </row>
    <row r="47" spans="1:11" s="71" customFormat="1" ht="12.75" x14ac:dyDescent="0.2">
      <c r="A47" s="100"/>
      <c r="B47" s="92"/>
      <c r="C47" s="92"/>
      <c r="D47" s="93"/>
      <c r="F47" s="80"/>
      <c r="G47" s="81"/>
      <c r="H47" s="81"/>
      <c r="I47" s="81"/>
      <c r="J47" s="81"/>
      <c r="K47" s="81"/>
    </row>
  </sheetData>
  <sortState xmlns:xlrd2="http://schemas.microsoft.com/office/spreadsheetml/2017/richdata2" ref="A23:D31">
    <sortCondition ref="A23:A31"/>
  </sortState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0813-1DCD-4DBD-86D8-F405CC8C21CA}">
  <dimension ref="A1:K44"/>
  <sheetViews>
    <sheetView workbookViewId="0">
      <selection activeCell="A10" sqref="A10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111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s="71" customFormat="1" ht="38.25" x14ac:dyDescent="0.2">
      <c r="A8" s="59" t="s">
        <v>75</v>
      </c>
      <c r="B8" s="60" t="s">
        <v>80</v>
      </c>
      <c r="C8" s="60" t="s">
        <v>81</v>
      </c>
      <c r="D8" s="61" t="s">
        <v>82</v>
      </c>
      <c r="E8" s="68"/>
      <c r="F8" s="69"/>
      <c r="G8" s="69"/>
      <c r="H8" s="69"/>
      <c r="I8" s="70"/>
      <c r="J8" s="70"/>
      <c r="K8" s="70"/>
    </row>
    <row r="9" spans="1:11" s="71" customFormat="1" ht="25.5" x14ac:dyDescent="0.2">
      <c r="A9" s="62" t="s">
        <v>112</v>
      </c>
      <c r="B9" s="63" t="s">
        <v>34</v>
      </c>
      <c r="C9" s="63" t="s">
        <v>36</v>
      </c>
      <c r="D9" s="64" t="s">
        <v>35</v>
      </c>
      <c r="E9" s="68"/>
      <c r="F9" s="72"/>
      <c r="G9" s="72"/>
      <c r="H9" s="72"/>
      <c r="I9" s="73"/>
      <c r="J9" s="73"/>
      <c r="K9" s="73"/>
    </row>
    <row r="10" spans="1:11" s="71" customFormat="1" ht="12.75" x14ac:dyDescent="0.2">
      <c r="A10" s="62" t="s">
        <v>92</v>
      </c>
      <c r="B10" s="63" t="s">
        <v>89</v>
      </c>
      <c r="C10" s="63" t="s">
        <v>90</v>
      </c>
      <c r="D10" s="64" t="s">
        <v>91</v>
      </c>
      <c r="E10" s="68"/>
      <c r="F10" s="72"/>
      <c r="G10" s="72"/>
      <c r="H10" s="72"/>
      <c r="I10" s="73"/>
      <c r="J10" s="73"/>
      <c r="K10" s="73"/>
    </row>
    <row r="11" spans="1:11" s="71" customFormat="1" ht="25.5" x14ac:dyDescent="0.2">
      <c r="A11" s="62" t="s">
        <v>78</v>
      </c>
      <c r="B11" s="63" t="s">
        <v>83</v>
      </c>
      <c r="C11" s="63" t="s">
        <v>84</v>
      </c>
      <c r="D11" s="64" t="s">
        <v>85</v>
      </c>
      <c r="E11" s="68"/>
      <c r="F11" s="72"/>
      <c r="G11" s="73"/>
      <c r="H11" s="73"/>
      <c r="I11" s="73"/>
      <c r="J11" s="73"/>
      <c r="K11" s="73"/>
    </row>
    <row r="12" spans="1:11" s="71" customFormat="1" ht="25.5" x14ac:dyDescent="0.2">
      <c r="A12" s="62" t="s">
        <v>79</v>
      </c>
      <c r="B12" s="63" t="s">
        <v>83</v>
      </c>
      <c r="C12" s="63" t="s">
        <v>84</v>
      </c>
      <c r="D12" s="64" t="s">
        <v>85</v>
      </c>
      <c r="E12" s="68"/>
      <c r="F12" s="72"/>
      <c r="G12" s="73"/>
      <c r="H12" s="73"/>
      <c r="I12" s="73"/>
      <c r="J12" s="73"/>
      <c r="K12" s="73"/>
    </row>
    <row r="13" spans="1:11" s="71" customFormat="1" ht="12.75" x14ac:dyDescent="0.2">
      <c r="A13" s="62" t="s">
        <v>1</v>
      </c>
      <c r="B13" s="63" t="s">
        <v>130</v>
      </c>
      <c r="C13" s="63" t="s">
        <v>131</v>
      </c>
      <c r="D13" s="64" t="s">
        <v>132</v>
      </c>
      <c r="E13" s="68"/>
      <c r="F13" s="72"/>
      <c r="G13" s="72"/>
      <c r="H13" s="72"/>
      <c r="I13" s="73"/>
      <c r="J13" s="73"/>
      <c r="K13" s="73"/>
    </row>
    <row r="14" spans="1:11" s="71" customFormat="1" ht="38.25" x14ac:dyDescent="0.2">
      <c r="A14" s="65" t="s">
        <v>12</v>
      </c>
      <c r="B14" s="66">
        <v>0</v>
      </c>
      <c r="C14" s="66">
        <v>1</v>
      </c>
      <c r="D14" s="67" t="s">
        <v>13</v>
      </c>
      <c r="E14" s="68"/>
      <c r="F14" s="74"/>
      <c r="G14" s="75"/>
      <c r="H14" s="75"/>
      <c r="I14" s="75"/>
      <c r="J14" s="75"/>
      <c r="K14" s="75"/>
    </row>
    <row r="15" spans="1:11" x14ac:dyDescent="0.25">
      <c r="D15" s="7"/>
      <c r="G15" s="1"/>
      <c r="H15" s="1"/>
      <c r="I15" s="1"/>
      <c r="J15" s="1"/>
      <c r="K15" s="1"/>
    </row>
    <row r="16" spans="1:11" x14ac:dyDescent="0.25">
      <c r="A16" s="5" t="s">
        <v>15</v>
      </c>
      <c r="B16" s="3">
        <v>0</v>
      </c>
      <c r="C16" s="3">
        <v>1</v>
      </c>
      <c r="D16" s="3">
        <v>2</v>
      </c>
      <c r="F16" s="3"/>
      <c r="G16" s="3"/>
      <c r="H16" s="3"/>
      <c r="I16" s="3"/>
      <c r="J16" s="3"/>
      <c r="K16" s="3"/>
    </row>
    <row r="17" spans="1:11" s="71" customFormat="1" ht="38.25" x14ac:dyDescent="0.2">
      <c r="A17" s="59" t="s">
        <v>86</v>
      </c>
      <c r="B17" s="60" t="s">
        <v>85</v>
      </c>
      <c r="C17" s="60" t="s">
        <v>84</v>
      </c>
      <c r="D17" s="61" t="s">
        <v>83</v>
      </c>
      <c r="F17" s="76"/>
      <c r="G17" s="77"/>
      <c r="H17" s="77"/>
      <c r="I17" s="77"/>
      <c r="J17" s="77"/>
      <c r="K17" s="77"/>
    </row>
    <row r="18" spans="1:11" s="71" customFormat="1" ht="12.75" x14ac:dyDescent="0.2">
      <c r="A18" s="94" t="s">
        <v>93</v>
      </c>
      <c r="B18" s="95" t="s">
        <v>95</v>
      </c>
      <c r="C18" s="95"/>
      <c r="D18" s="96" t="s">
        <v>94</v>
      </c>
      <c r="F18" s="97"/>
      <c r="G18" s="98"/>
      <c r="H18" s="98"/>
      <c r="I18" s="98"/>
      <c r="J18" s="98"/>
      <c r="K18" s="98"/>
    </row>
    <row r="19" spans="1:11" s="71" customFormat="1" ht="25.5" x14ac:dyDescent="0.2">
      <c r="A19" s="62" t="s">
        <v>87</v>
      </c>
      <c r="B19" s="63" t="s">
        <v>83</v>
      </c>
      <c r="C19" s="63" t="s">
        <v>84</v>
      </c>
      <c r="D19" s="64" t="s">
        <v>85</v>
      </c>
      <c r="F19" s="78"/>
      <c r="G19" s="79"/>
      <c r="H19" s="79"/>
      <c r="I19" s="79"/>
      <c r="J19" s="79"/>
      <c r="K19" s="79"/>
    </row>
    <row r="20" spans="1:11" s="71" customFormat="1" ht="25.5" x14ac:dyDescent="0.2">
      <c r="A20" s="65" t="s">
        <v>17</v>
      </c>
      <c r="B20" s="66" t="s">
        <v>18</v>
      </c>
      <c r="C20" s="66" t="s">
        <v>19</v>
      </c>
      <c r="D20" s="67" t="s">
        <v>20</v>
      </c>
      <c r="F20" s="80"/>
      <c r="G20" s="81"/>
      <c r="H20" s="81"/>
      <c r="I20" s="81"/>
      <c r="J20" s="81"/>
      <c r="K20" s="81"/>
    </row>
    <row r="21" spans="1:11" x14ac:dyDescent="0.25">
      <c r="D21" s="7"/>
      <c r="F21" s="31"/>
      <c r="G21" s="32"/>
      <c r="H21" s="32"/>
      <c r="I21" s="32"/>
      <c r="J21" s="32"/>
      <c r="K21" s="32"/>
    </row>
    <row r="22" spans="1:11" x14ac:dyDescent="0.25">
      <c r="A22" s="5" t="s">
        <v>74</v>
      </c>
      <c r="B22" s="50" t="s">
        <v>57</v>
      </c>
      <c r="C22" s="50" t="s">
        <v>58</v>
      </c>
      <c r="D22" s="50" t="s">
        <v>63</v>
      </c>
    </row>
    <row r="23" spans="1:11" s="71" customFormat="1" ht="12.75" x14ac:dyDescent="0.2">
      <c r="A23" s="82" t="s">
        <v>114</v>
      </c>
      <c r="B23" s="83"/>
      <c r="C23" s="83" t="s">
        <v>59</v>
      </c>
      <c r="D23" s="84"/>
      <c r="F23" s="76"/>
      <c r="G23" s="77"/>
      <c r="H23" s="77"/>
      <c r="I23" s="77"/>
      <c r="J23" s="77"/>
      <c r="K23" s="77"/>
    </row>
    <row r="24" spans="1:11" s="71" customFormat="1" ht="12.75" x14ac:dyDescent="0.2">
      <c r="A24" s="85" t="s">
        <v>46</v>
      </c>
      <c r="B24" s="86" t="s">
        <v>59</v>
      </c>
      <c r="C24" s="86" t="s">
        <v>59</v>
      </c>
      <c r="D24" s="87"/>
      <c r="F24" s="78"/>
      <c r="G24" s="79"/>
      <c r="H24" s="79"/>
      <c r="I24" s="79"/>
      <c r="J24" s="79"/>
      <c r="K24" s="79"/>
    </row>
    <row r="25" spans="1:11" s="71" customFormat="1" ht="12.75" x14ac:dyDescent="0.2">
      <c r="A25" s="85" t="s">
        <v>44</v>
      </c>
      <c r="B25" s="86"/>
      <c r="C25" s="86" t="s">
        <v>59</v>
      </c>
      <c r="D25" s="87"/>
      <c r="F25" s="78"/>
      <c r="G25" s="79"/>
      <c r="H25" s="79"/>
      <c r="I25" s="79"/>
      <c r="J25" s="79"/>
      <c r="K25" s="79"/>
    </row>
    <row r="26" spans="1:11" s="71" customFormat="1" ht="12.75" x14ac:dyDescent="0.2">
      <c r="A26" s="85" t="s">
        <v>113</v>
      </c>
      <c r="B26" s="86"/>
      <c r="C26" s="86" t="s">
        <v>59</v>
      </c>
      <c r="D26" s="87"/>
      <c r="F26" s="78"/>
      <c r="G26" s="79"/>
      <c r="H26" s="79"/>
      <c r="I26" s="79"/>
      <c r="J26" s="79"/>
      <c r="K26" s="79"/>
    </row>
    <row r="27" spans="1:11" s="71" customFormat="1" ht="12.75" x14ac:dyDescent="0.2">
      <c r="A27" s="85" t="s">
        <v>53</v>
      </c>
      <c r="B27" s="86" t="s">
        <v>59</v>
      </c>
      <c r="C27" s="86" t="s">
        <v>59</v>
      </c>
      <c r="D27" s="87"/>
      <c r="F27" s="78"/>
      <c r="G27" s="79"/>
      <c r="H27" s="79"/>
      <c r="I27" s="79"/>
      <c r="J27" s="79"/>
      <c r="K27" s="79"/>
    </row>
    <row r="28" spans="1:11" s="71" customFormat="1" ht="12.75" x14ac:dyDescent="0.2">
      <c r="A28" s="85" t="s">
        <v>115</v>
      </c>
      <c r="B28" s="86"/>
      <c r="C28" s="86" t="s">
        <v>59</v>
      </c>
      <c r="D28" s="87"/>
      <c r="F28" s="78"/>
      <c r="G28" s="79"/>
      <c r="H28" s="79"/>
      <c r="I28" s="79"/>
      <c r="J28" s="79"/>
      <c r="K28" s="79"/>
    </row>
    <row r="29" spans="1:11" s="71" customFormat="1" ht="12.75" x14ac:dyDescent="0.2">
      <c r="A29" s="85" t="s">
        <v>100</v>
      </c>
      <c r="B29" s="86"/>
      <c r="C29" s="86" t="s">
        <v>59</v>
      </c>
      <c r="D29" s="87"/>
      <c r="F29" s="78"/>
      <c r="G29" s="79"/>
      <c r="H29" s="79"/>
      <c r="I29" s="79"/>
      <c r="J29" s="79"/>
      <c r="K29" s="79"/>
    </row>
    <row r="30" spans="1:11" s="71" customFormat="1" ht="12.75" x14ac:dyDescent="0.2">
      <c r="A30" s="85" t="s">
        <v>116</v>
      </c>
      <c r="B30" s="86"/>
      <c r="C30" s="86" t="s">
        <v>59</v>
      </c>
      <c r="D30" s="87"/>
      <c r="F30" s="78"/>
      <c r="G30" s="79"/>
      <c r="H30" s="79"/>
      <c r="I30" s="79"/>
      <c r="J30" s="79"/>
      <c r="K30" s="79"/>
    </row>
    <row r="31" spans="1:11" s="71" customFormat="1" ht="12.75" x14ac:dyDescent="0.2">
      <c r="A31" s="85" t="s">
        <v>64</v>
      </c>
      <c r="B31" s="86"/>
      <c r="C31" s="86"/>
      <c r="D31" s="87" t="s">
        <v>59</v>
      </c>
      <c r="F31" s="78"/>
      <c r="G31" s="79"/>
      <c r="H31" s="79"/>
      <c r="I31" s="79"/>
      <c r="J31" s="79"/>
      <c r="K31" s="79"/>
    </row>
    <row r="32" spans="1:11" s="71" customFormat="1" ht="12.75" x14ac:dyDescent="0.2">
      <c r="A32" s="85" t="s">
        <v>102</v>
      </c>
      <c r="B32" s="86" t="s">
        <v>59</v>
      </c>
      <c r="C32" s="86" t="s">
        <v>59</v>
      </c>
      <c r="D32" s="87"/>
      <c r="F32" s="78"/>
      <c r="G32" s="79"/>
      <c r="H32" s="79"/>
      <c r="I32" s="79"/>
      <c r="J32" s="79"/>
      <c r="K32" s="79"/>
    </row>
    <row r="33" spans="1:11" s="71" customFormat="1" ht="12.75" x14ac:dyDescent="0.2">
      <c r="A33" s="85" t="s">
        <v>101</v>
      </c>
      <c r="B33" s="86"/>
      <c r="C33" s="86" t="s">
        <v>59</v>
      </c>
      <c r="D33" s="87"/>
      <c r="F33" s="78"/>
      <c r="G33" s="79"/>
      <c r="H33" s="79"/>
      <c r="I33" s="79"/>
      <c r="J33" s="79"/>
      <c r="K33" s="79"/>
    </row>
    <row r="34" spans="1:11" s="71" customFormat="1" ht="12.75" x14ac:dyDescent="0.2">
      <c r="A34" s="85" t="s">
        <v>104</v>
      </c>
      <c r="B34" s="86"/>
      <c r="C34" s="86" t="s">
        <v>59</v>
      </c>
      <c r="D34" s="87"/>
      <c r="F34" s="78"/>
      <c r="G34" s="79"/>
      <c r="H34" s="79"/>
      <c r="I34" s="79"/>
      <c r="J34" s="79"/>
      <c r="K34" s="79"/>
    </row>
    <row r="35" spans="1:11" s="71" customFormat="1" ht="12.75" x14ac:dyDescent="0.2">
      <c r="A35" s="85" t="s">
        <v>108</v>
      </c>
      <c r="B35" s="86"/>
      <c r="C35" s="86" t="s">
        <v>59</v>
      </c>
      <c r="D35" s="87"/>
      <c r="F35" s="78"/>
      <c r="G35" s="79"/>
      <c r="H35" s="79"/>
      <c r="I35" s="79"/>
      <c r="J35" s="79"/>
      <c r="K35" s="79"/>
    </row>
    <row r="36" spans="1:11" s="71" customFormat="1" ht="12.75" x14ac:dyDescent="0.2">
      <c r="A36" s="85" t="s">
        <v>105</v>
      </c>
      <c r="B36" s="86"/>
      <c r="C36" s="86" t="s">
        <v>59</v>
      </c>
      <c r="D36" s="87"/>
      <c r="F36" s="78"/>
      <c r="G36" s="79"/>
      <c r="H36" s="79"/>
      <c r="I36" s="79"/>
      <c r="J36" s="79"/>
      <c r="K36" s="79"/>
    </row>
    <row r="37" spans="1:11" s="71" customFormat="1" ht="12.75" x14ac:dyDescent="0.2">
      <c r="A37" s="85"/>
      <c r="B37" s="86"/>
      <c r="C37" s="86"/>
      <c r="D37" s="87"/>
      <c r="F37" s="78"/>
      <c r="G37" s="79"/>
      <c r="H37" s="79"/>
      <c r="I37" s="79"/>
      <c r="J37" s="79"/>
      <c r="K37" s="79"/>
    </row>
    <row r="38" spans="1:11" s="71" customFormat="1" ht="12.75" x14ac:dyDescent="0.2">
      <c r="A38" s="85"/>
      <c r="B38" s="86"/>
      <c r="C38" s="86"/>
      <c r="D38" s="87"/>
      <c r="F38" s="78"/>
      <c r="G38" s="79"/>
      <c r="H38" s="79"/>
      <c r="I38" s="79"/>
      <c r="J38" s="79"/>
      <c r="K38" s="79"/>
    </row>
    <row r="39" spans="1:11" s="71" customFormat="1" ht="12.75" x14ac:dyDescent="0.2">
      <c r="A39" s="85"/>
      <c r="B39" s="86"/>
      <c r="C39" s="86"/>
      <c r="D39" s="87"/>
      <c r="F39" s="78"/>
      <c r="G39" s="79"/>
      <c r="H39" s="79"/>
      <c r="I39" s="79"/>
      <c r="J39" s="79"/>
      <c r="K39" s="79"/>
    </row>
    <row r="40" spans="1:11" s="71" customFormat="1" ht="12.75" x14ac:dyDescent="0.2">
      <c r="A40" s="99"/>
      <c r="B40" s="88"/>
      <c r="C40" s="88"/>
      <c r="D40" s="89"/>
      <c r="F40" s="90"/>
      <c r="G40" s="91"/>
      <c r="H40" s="91"/>
      <c r="I40" s="91"/>
      <c r="J40" s="91"/>
      <c r="K40" s="91"/>
    </row>
    <row r="41" spans="1:11" s="71" customFormat="1" ht="12.75" x14ac:dyDescent="0.2">
      <c r="A41" s="85"/>
      <c r="B41" s="86"/>
      <c r="C41" s="86"/>
      <c r="D41" s="87"/>
      <c r="F41" s="78"/>
      <c r="G41" s="79"/>
      <c r="H41" s="79"/>
      <c r="I41" s="79"/>
      <c r="J41" s="79"/>
      <c r="K41" s="79"/>
    </row>
    <row r="42" spans="1:11" s="71" customFormat="1" ht="12.75" x14ac:dyDescent="0.2">
      <c r="A42" s="85"/>
      <c r="B42" s="86"/>
      <c r="C42" s="86"/>
      <c r="D42" s="87"/>
      <c r="F42" s="78"/>
      <c r="G42" s="79"/>
      <c r="H42" s="79"/>
      <c r="I42" s="79"/>
      <c r="J42" s="79"/>
      <c r="K42" s="79"/>
    </row>
    <row r="43" spans="1:11" s="71" customFormat="1" ht="12.75" x14ac:dyDescent="0.2">
      <c r="A43" s="85"/>
      <c r="B43" s="86"/>
      <c r="C43" s="86"/>
      <c r="D43" s="87"/>
      <c r="F43" s="78"/>
      <c r="G43" s="79"/>
      <c r="H43" s="79"/>
      <c r="I43" s="79"/>
      <c r="J43" s="79"/>
      <c r="K43" s="79"/>
    </row>
    <row r="44" spans="1:11" s="71" customFormat="1" ht="12.75" x14ac:dyDescent="0.2">
      <c r="A44" s="100"/>
      <c r="B44" s="92"/>
      <c r="C44" s="92"/>
      <c r="D44" s="93"/>
      <c r="F44" s="80"/>
      <c r="G44" s="81"/>
      <c r="H44" s="81"/>
      <c r="I44" s="81"/>
      <c r="J44" s="81"/>
      <c r="K44" s="81"/>
    </row>
  </sheetData>
  <sortState xmlns:xlrd2="http://schemas.microsoft.com/office/spreadsheetml/2017/richdata2" ref="A23:D37">
    <sortCondition ref="A23:A37"/>
  </sortState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E36A-2F2F-4A4A-81A1-5D2035CB6800}">
  <dimension ref="A1:K45"/>
  <sheetViews>
    <sheetView workbookViewId="0">
      <selection activeCell="A10" sqref="A10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117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s="71" customFormat="1" ht="38.25" x14ac:dyDescent="0.2">
      <c r="A8" s="59" t="s">
        <v>75</v>
      </c>
      <c r="B8" s="103" t="s">
        <v>80</v>
      </c>
      <c r="C8" s="103" t="s">
        <v>81</v>
      </c>
      <c r="D8" s="104" t="s">
        <v>82</v>
      </c>
      <c r="E8" s="68"/>
      <c r="F8" s="69"/>
      <c r="G8" s="69"/>
      <c r="H8" s="69"/>
      <c r="I8" s="70"/>
      <c r="J8" s="70"/>
      <c r="K8" s="70"/>
    </row>
    <row r="9" spans="1:11" s="71" customFormat="1" ht="25.5" x14ac:dyDescent="0.2">
      <c r="A9" s="62" t="s">
        <v>118</v>
      </c>
      <c r="B9" s="63" t="s">
        <v>80</v>
      </c>
      <c r="C9" s="63" t="s">
        <v>81</v>
      </c>
      <c r="D9" s="64" t="s">
        <v>82</v>
      </c>
      <c r="E9" s="68"/>
      <c r="F9" s="72"/>
      <c r="G9" s="72"/>
      <c r="H9" s="72"/>
      <c r="I9" s="73"/>
      <c r="J9" s="73"/>
      <c r="K9" s="73"/>
    </row>
    <row r="10" spans="1:11" s="71" customFormat="1" ht="38.25" x14ac:dyDescent="0.2">
      <c r="A10" s="62" t="s">
        <v>119</v>
      </c>
      <c r="B10" s="95" t="s">
        <v>80</v>
      </c>
      <c r="C10" s="95" t="s">
        <v>81</v>
      </c>
      <c r="D10" s="96" t="s">
        <v>82</v>
      </c>
      <c r="E10" s="68"/>
      <c r="F10" s="72"/>
      <c r="G10" s="72"/>
      <c r="H10" s="72"/>
      <c r="I10" s="73"/>
      <c r="J10" s="73"/>
      <c r="K10" s="73"/>
    </row>
    <row r="11" spans="1:11" s="71" customFormat="1" ht="25.5" x14ac:dyDescent="0.2">
      <c r="A11" s="62" t="s">
        <v>78</v>
      </c>
      <c r="B11" s="63" t="s">
        <v>83</v>
      </c>
      <c r="C11" s="63" t="s">
        <v>84</v>
      </c>
      <c r="D11" s="64" t="s">
        <v>85</v>
      </c>
      <c r="E11" s="68"/>
      <c r="F11" s="72"/>
      <c r="G11" s="73"/>
      <c r="H11" s="73"/>
      <c r="I11" s="73"/>
      <c r="J11" s="73"/>
      <c r="K11" s="73"/>
    </row>
    <row r="12" spans="1:11" s="71" customFormat="1" ht="25.5" x14ac:dyDescent="0.2">
      <c r="A12" s="62" t="s">
        <v>79</v>
      </c>
      <c r="B12" s="63" t="s">
        <v>83</v>
      </c>
      <c r="C12" s="63" t="s">
        <v>84</v>
      </c>
      <c r="D12" s="64" t="s">
        <v>85</v>
      </c>
      <c r="E12" s="68"/>
      <c r="F12" s="72"/>
      <c r="G12" s="73"/>
      <c r="H12" s="73"/>
      <c r="I12" s="73"/>
      <c r="J12" s="73"/>
      <c r="K12" s="73"/>
    </row>
    <row r="13" spans="1:11" s="71" customFormat="1" ht="12.75" x14ac:dyDescent="0.2">
      <c r="A13" s="62" t="s">
        <v>1</v>
      </c>
      <c r="B13" s="101" t="s">
        <v>120</v>
      </c>
      <c r="C13" s="63" t="s">
        <v>121</v>
      </c>
      <c r="D13" s="64" t="s">
        <v>8</v>
      </c>
      <c r="E13" s="68"/>
      <c r="F13" s="72"/>
      <c r="G13" s="72"/>
      <c r="H13" s="72"/>
      <c r="I13" s="73"/>
      <c r="J13" s="73"/>
      <c r="K13" s="73"/>
    </row>
    <row r="14" spans="1:11" s="71" customFormat="1" ht="38.25" x14ac:dyDescent="0.2">
      <c r="A14" s="65" t="s">
        <v>12</v>
      </c>
      <c r="B14" s="66">
        <v>0</v>
      </c>
      <c r="C14" s="66">
        <v>1</v>
      </c>
      <c r="D14" s="67" t="s">
        <v>13</v>
      </c>
      <c r="E14" s="68"/>
      <c r="F14" s="74"/>
      <c r="G14" s="75"/>
      <c r="H14" s="75"/>
      <c r="I14" s="75"/>
      <c r="J14" s="75"/>
      <c r="K14" s="75"/>
    </row>
    <row r="15" spans="1:11" x14ac:dyDescent="0.25">
      <c r="D15" s="7"/>
      <c r="G15" s="1"/>
      <c r="H15" s="1"/>
      <c r="I15" s="1"/>
      <c r="J15" s="1"/>
      <c r="K15" s="1"/>
    </row>
    <row r="16" spans="1:11" x14ac:dyDescent="0.25">
      <c r="A16" s="5" t="s">
        <v>15</v>
      </c>
      <c r="B16" s="3">
        <v>0</v>
      </c>
      <c r="C16" s="3">
        <v>1</v>
      </c>
      <c r="D16" s="3">
        <v>2</v>
      </c>
      <c r="F16" s="3"/>
      <c r="G16" s="3"/>
      <c r="H16" s="3"/>
      <c r="I16" s="3"/>
      <c r="J16" s="3"/>
      <c r="K16" s="3"/>
    </row>
    <row r="17" spans="1:11" s="71" customFormat="1" ht="25.5" x14ac:dyDescent="0.2">
      <c r="A17" s="59" t="s">
        <v>122</v>
      </c>
      <c r="B17" s="102" t="s">
        <v>125</v>
      </c>
      <c r="C17" s="60" t="s">
        <v>123</v>
      </c>
      <c r="D17" s="61" t="s">
        <v>124</v>
      </c>
      <c r="F17" s="76"/>
      <c r="G17" s="77"/>
      <c r="H17" s="77"/>
      <c r="I17" s="77"/>
      <c r="J17" s="77"/>
      <c r="K17" s="77"/>
    </row>
    <row r="18" spans="1:11" s="71" customFormat="1" ht="25.5" x14ac:dyDescent="0.2">
      <c r="A18" s="62" t="s">
        <v>87</v>
      </c>
      <c r="B18" s="63" t="s">
        <v>83</v>
      </c>
      <c r="C18" s="63" t="s">
        <v>84</v>
      </c>
      <c r="D18" s="64" t="s">
        <v>85</v>
      </c>
      <c r="F18" s="78"/>
      <c r="G18" s="79"/>
      <c r="H18" s="79"/>
      <c r="I18" s="79"/>
      <c r="J18" s="79"/>
      <c r="K18" s="79"/>
    </row>
    <row r="19" spans="1:11" s="71" customFormat="1" ht="25.5" x14ac:dyDescent="0.2">
      <c r="A19" s="65" t="s">
        <v>17</v>
      </c>
      <c r="B19" s="66" t="s">
        <v>18</v>
      </c>
      <c r="C19" s="66" t="s">
        <v>19</v>
      </c>
      <c r="D19" s="67" t="s">
        <v>20</v>
      </c>
      <c r="F19" s="80"/>
      <c r="G19" s="81"/>
      <c r="H19" s="81"/>
      <c r="I19" s="81"/>
      <c r="J19" s="81"/>
      <c r="K19" s="81"/>
    </row>
    <row r="20" spans="1:11" x14ac:dyDescent="0.25">
      <c r="D20" s="7"/>
      <c r="F20" s="31"/>
      <c r="G20" s="32"/>
      <c r="H20" s="32"/>
      <c r="I20" s="32"/>
      <c r="J20" s="32"/>
      <c r="K20" s="32"/>
    </row>
    <row r="21" spans="1:11" x14ac:dyDescent="0.25">
      <c r="A21" s="5" t="s">
        <v>74</v>
      </c>
      <c r="B21" s="50" t="s">
        <v>57</v>
      </c>
      <c r="C21" s="50" t="s">
        <v>58</v>
      </c>
      <c r="D21" s="50" t="s">
        <v>63</v>
      </c>
    </row>
    <row r="22" spans="1:11" s="71" customFormat="1" ht="12.75" x14ac:dyDescent="0.2">
      <c r="A22" s="82" t="s">
        <v>114</v>
      </c>
      <c r="B22" s="83"/>
      <c r="C22" s="83" t="s">
        <v>59</v>
      </c>
      <c r="D22" s="84"/>
      <c r="F22" s="76"/>
      <c r="G22" s="77"/>
      <c r="H22" s="77"/>
      <c r="I22" s="77"/>
      <c r="J22" s="77"/>
      <c r="K22" s="77"/>
    </row>
    <row r="23" spans="1:11" s="71" customFormat="1" ht="12.75" x14ac:dyDescent="0.2">
      <c r="A23" s="85" t="s">
        <v>44</v>
      </c>
      <c r="B23" s="86"/>
      <c r="C23" s="86" t="s">
        <v>59</v>
      </c>
      <c r="D23" s="87"/>
      <c r="F23" s="78"/>
      <c r="G23" s="79"/>
      <c r="H23" s="79"/>
      <c r="I23" s="79"/>
      <c r="J23" s="79"/>
      <c r="K23" s="79"/>
    </row>
    <row r="24" spans="1:11" s="71" customFormat="1" ht="12.75" x14ac:dyDescent="0.2">
      <c r="A24" s="85" t="s">
        <v>113</v>
      </c>
      <c r="B24" s="86"/>
      <c r="C24" s="86" t="s">
        <v>59</v>
      </c>
      <c r="D24" s="87"/>
      <c r="F24" s="78"/>
      <c r="G24" s="79"/>
      <c r="H24" s="79"/>
      <c r="I24" s="79"/>
      <c r="J24" s="79"/>
      <c r="K24" s="79"/>
    </row>
    <row r="25" spans="1:11" s="71" customFormat="1" ht="12.75" x14ac:dyDescent="0.2">
      <c r="A25" s="85" t="s">
        <v>128</v>
      </c>
      <c r="B25" s="86"/>
      <c r="C25" s="86" t="s">
        <v>59</v>
      </c>
      <c r="D25" s="87"/>
      <c r="F25" s="78"/>
      <c r="G25" s="79"/>
      <c r="H25" s="79"/>
      <c r="I25" s="79"/>
      <c r="J25" s="79"/>
      <c r="K25" s="79"/>
    </row>
    <row r="26" spans="1:11" s="71" customFormat="1" ht="12.75" x14ac:dyDescent="0.2">
      <c r="A26" s="85" t="s">
        <v>127</v>
      </c>
      <c r="B26" s="86"/>
      <c r="C26" s="86" t="s">
        <v>59</v>
      </c>
      <c r="D26" s="87"/>
      <c r="F26" s="78"/>
      <c r="G26" s="79"/>
      <c r="H26" s="79"/>
      <c r="I26" s="79"/>
      <c r="J26" s="79"/>
      <c r="K26" s="79"/>
    </row>
    <row r="27" spans="1:11" s="71" customFormat="1" ht="12.75" x14ac:dyDescent="0.2">
      <c r="A27" s="85" t="s">
        <v>115</v>
      </c>
      <c r="B27" s="86"/>
      <c r="C27" s="86" t="s">
        <v>59</v>
      </c>
      <c r="D27" s="87"/>
      <c r="F27" s="78"/>
      <c r="G27" s="79"/>
      <c r="H27" s="79"/>
      <c r="I27" s="79"/>
      <c r="J27" s="79"/>
      <c r="K27" s="79"/>
    </row>
    <row r="28" spans="1:11" s="71" customFormat="1" ht="12.75" x14ac:dyDescent="0.2">
      <c r="A28" s="85" t="s">
        <v>100</v>
      </c>
      <c r="B28" s="86"/>
      <c r="C28" s="86" t="s">
        <v>59</v>
      </c>
      <c r="D28" s="87"/>
      <c r="F28" s="78"/>
      <c r="G28" s="79"/>
      <c r="H28" s="79"/>
      <c r="I28" s="79"/>
      <c r="J28" s="79"/>
      <c r="K28" s="79"/>
    </row>
    <row r="29" spans="1:11" s="71" customFormat="1" ht="12.75" x14ac:dyDescent="0.2">
      <c r="A29" s="85" t="s">
        <v>64</v>
      </c>
      <c r="B29" s="86"/>
      <c r="C29" s="86"/>
      <c r="D29" s="87" t="s">
        <v>59</v>
      </c>
      <c r="F29" s="78"/>
      <c r="G29" s="79"/>
      <c r="H29" s="79"/>
      <c r="I29" s="79"/>
      <c r="J29" s="79"/>
      <c r="K29" s="79"/>
    </row>
    <row r="30" spans="1:11" s="71" customFormat="1" ht="12.75" x14ac:dyDescent="0.2">
      <c r="A30" s="85" t="s">
        <v>101</v>
      </c>
      <c r="B30" s="86"/>
      <c r="C30" s="86" t="s">
        <v>59</v>
      </c>
      <c r="D30" s="87"/>
      <c r="F30" s="78"/>
      <c r="G30" s="79"/>
      <c r="H30" s="79"/>
      <c r="I30" s="79"/>
      <c r="J30" s="79"/>
      <c r="K30" s="79"/>
    </row>
    <row r="31" spans="1:11" s="71" customFormat="1" ht="12.75" x14ac:dyDescent="0.2">
      <c r="A31" s="85" t="s">
        <v>129</v>
      </c>
      <c r="B31" s="86" t="s">
        <v>59</v>
      </c>
      <c r="C31" s="86"/>
      <c r="D31" s="87"/>
      <c r="F31" s="78"/>
      <c r="G31" s="79"/>
      <c r="H31" s="79"/>
      <c r="I31" s="79"/>
      <c r="J31" s="79"/>
      <c r="K31" s="79"/>
    </row>
    <row r="32" spans="1:11" s="71" customFormat="1" ht="12.75" x14ac:dyDescent="0.2">
      <c r="A32" s="99" t="s">
        <v>103</v>
      </c>
      <c r="B32" s="88"/>
      <c r="C32" s="86" t="s">
        <v>59</v>
      </c>
      <c r="D32" s="89"/>
      <c r="F32" s="90"/>
      <c r="G32" s="91"/>
      <c r="H32" s="91"/>
      <c r="I32" s="91"/>
      <c r="J32" s="91"/>
      <c r="K32" s="91"/>
    </row>
    <row r="33" spans="1:11" s="71" customFormat="1" ht="12.75" x14ac:dyDescent="0.2">
      <c r="A33" s="99" t="s">
        <v>52</v>
      </c>
      <c r="B33" s="88"/>
      <c r="C33" s="86" t="s">
        <v>59</v>
      </c>
      <c r="D33" s="89"/>
      <c r="F33" s="90"/>
      <c r="G33" s="91"/>
      <c r="H33" s="91"/>
      <c r="I33" s="91"/>
      <c r="J33" s="91"/>
      <c r="K33" s="91"/>
    </row>
    <row r="34" spans="1:11" s="71" customFormat="1" ht="12.75" x14ac:dyDescent="0.2">
      <c r="A34" s="99" t="s">
        <v>126</v>
      </c>
      <c r="B34" s="88"/>
      <c r="C34" s="88" t="s">
        <v>59</v>
      </c>
      <c r="D34" s="89"/>
      <c r="F34" s="90"/>
      <c r="G34" s="91"/>
      <c r="H34" s="91"/>
      <c r="I34" s="91"/>
      <c r="J34" s="91"/>
      <c r="K34" s="91"/>
    </row>
    <row r="35" spans="1:11" s="71" customFormat="1" ht="12.75" x14ac:dyDescent="0.2">
      <c r="A35" s="99"/>
      <c r="B35" s="88"/>
      <c r="C35" s="88"/>
      <c r="D35" s="89"/>
      <c r="F35" s="90"/>
      <c r="G35" s="91"/>
      <c r="H35" s="91"/>
      <c r="I35" s="91"/>
      <c r="J35" s="91"/>
      <c r="K35" s="91"/>
    </row>
    <row r="36" spans="1:11" s="71" customFormat="1" ht="12.75" x14ac:dyDescent="0.2">
      <c r="A36" s="99"/>
      <c r="B36" s="88"/>
      <c r="C36" s="88"/>
      <c r="D36" s="89"/>
      <c r="F36" s="90"/>
      <c r="G36" s="91"/>
      <c r="H36" s="91"/>
      <c r="I36" s="91"/>
      <c r="J36" s="91"/>
      <c r="K36" s="91"/>
    </row>
    <row r="37" spans="1:11" s="71" customFormat="1" ht="12.75" x14ac:dyDescent="0.2">
      <c r="A37" s="99"/>
      <c r="B37" s="88"/>
      <c r="C37" s="88"/>
      <c r="D37" s="89"/>
      <c r="F37" s="90"/>
      <c r="G37" s="91"/>
      <c r="H37" s="91"/>
      <c r="I37" s="91"/>
      <c r="J37" s="91"/>
      <c r="K37" s="91"/>
    </row>
    <row r="38" spans="1:11" s="71" customFormat="1" ht="12.75" x14ac:dyDescent="0.2">
      <c r="A38" s="99"/>
      <c r="B38" s="88"/>
      <c r="C38" s="88"/>
      <c r="D38" s="89"/>
      <c r="F38" s="90"/>
      <c r="G38" s="91"/>
      <c r="H38" s="91"/>
      <c r="I38" s="91"/>
      <c r="J38" s="91"/>
      <c r="K38" s="91"/>
    </row>
    <row r="39" spans="1:11" s="71" customFormat="1" ht="12.75" x14ac:dyDescent="0.2">
      <c r="A39" s="99"/>
      <c r="B39" s="88"/>
      <c r="C39" s="88"/>
      <c r="D39" s="89"/>
      <c r="F39" s="90"/>
      <c r="G39" s="91"/>
      <c r="H39" s="91"/>
      <c r="I39" s="91"/>
      <c r="J39" s="91"/>
      <c r="K39" s="91"/>
    </row>
    <row r="40" spans="1:11" s="71" customFormat="1" ht="12.75" x14ac:dyDescent="0.2">
      <c r="A40" s="99"/>
      <c r="B40" s="88"/>
      <c r="C40" s="88"/>
      <c r="D40" s="89"/>
      <c r="F40" s="90"/>
      <c r="G40" s="91"/>
      <c r="H40" s="91"/>
      <c r="I40" s="91"/>
      <c r="J40" s="91"/>
      <c r="K40" s="91"/>
    </row>
    <row r="41" spans="1:11" s="71" customFormat="1" ht="12.75" x14ac:dyDescent="0.2">
      <c r="A41" s="99"/>
      <c r="B41" s="88"/>
      <c r="C41" s="88"/>
      <c r="D41" s="89"/>
      <c r="F41" s="90"/>
      <c r="G41" s="91"/>
      <c r="H41" s="91"/>
      <c r="I41" s="91"/>
      <c r="J41" s="91"/>
      <c r="K41" s="91"/>
    </row>
    <row r="42" spans="1:11" s="71" customFormat="1" ht="12.75" x14ac:dyDescent="0.2">
      <c r="A42" s="85"/>
      <c r="B42" s="86"/>
      <c r="C42" s="86"/>
      <c r="D42" s="87"/>
      <c r="F42" s="78"/>
      <c r="G42" s="79"/>
      <c r="H42" s="79"/>
      <c r="I42" s="79"/>
      <c r="J42" s="79"/>
      <c r="K42" s="79"/>
    </row>
    <row r="43" spans="1:11" s="71" customFormat="1" ht="12.75" x14ac:dyDescent="0.2">
      <c r="A43" s="85"/>
      <c r="B43" s="86"/>
      <c r="C43" s="86"/>
      <c r="D43" s="87"/>
      <c r="F43" s="78"/>
      <c r="G43" s="79"/>
      <c r="H43" s="79"/>
      <c r="I43" s="79"/>
      <c r="J43" s="79"/>
      <c r="K43" s="79"/>
    </row>
    <row r="44" spans="1:11" s="71" customFormat="1" ht="12.75" x14ac:dyDescent="0.2">
      <c r="A44" s="85"/>
      <c r="B44" s="86"/>
      <c r="C44" s="86"/>
      <c r="D44" s="87"/>
      <c r="F44" s="78"/>
      <c r="G44" s="79"/>
      <c r="H44" s="79"/>
      <c r="I44" s="79"/>
      <c r="J44" s="79"/>
      <c r="K44" s="79"/>
    </row>
    <row r="45" spans="1:11" s="71" customFormat="1" ht="12.75" x14ac:dyDescent="0.2">
      <c r="A45" s="100"/>
      <c r="B45" s="92"/>
      <c r="C45" s="92"/>
      <c r="D45" s="93"/>
      <c r="F45" s="80"/>
      <c r="G45" s="81"/>
      <c r="H45" s="81"/>
      <c r="I45" s="81"/>
      <c r="J45" s="81"/>
      <c r="K45" s="81"/>
    </row>
  </sheetData>
  <sortState xmlns:xlrd2="http://schemas.microsoft.com/office/spreadsheetml/2017/richdata2" ref="A22:D34">
    <sortCondition ref="A22:A34"/>
  </sortState>
  <pageMargins left="0.23622047244094491" right="0.23622047244094491" top="0.59055118110236227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1EF4-37D0-4A53-9C02-D27C880F51B7}">
  <dimension ref="A1:K44"/>
  <sheetViews>
    <sheetView topLeftCell="A4" workbookViewId="0">
      <selection activeCell="A11" sqref="A11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133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s="71" customFormat="1" ht="28.15" customHeight="1" x14ac:dyDescent="0.2">
      <c r="A8" s="59" t="s">
        <v>134</v>
      </c>
      <c r="B8" s="103" t="s">
        <v>80</v>
      </c>
      <c r="C8" s="103" t="s">
        <v>81</v>
      </c>
      <c r="D8" s="104" t="s">
        <v>82</v>
      </c>
      <c r="E8" s="68"/>
      <c r="F8" s="69"/>
      <c r="G8" s="69"/>
      <c r="H8" s="69"/>
      <c r="I8" s="70"/>
      <c r="J8" s="70"/>
      <c r="K8" s="70"/>
    </row>
    <row r="9" spans="1:11" s="71" customFormat="1" ht="25.5" x14ac:dyDescent="0.2">
      <c r="A9" s="62" t="s">
        <v>136</v>
      </c>
      <c r="B9" s="63" t="s">
        <v>89</v>
      </c>
      <c r="C9" s="63" t="s">
        <v>135</v>
      </c>
      <c r="D9" s="64" t="s">
        <v>91</v>
      </c>
      <c r="E9" s="68"/>
      <c r="F9" s="72"/>
      <c r="G9" s="72"/>
      <c r="H9" s="72"/>
      <c r="I9" s="73"/>
      <c r="J9" s="73"/>
      <c r="K9" s="73"/>
    </row>
    <row r="10" spans="1:11" s="71" customFormat="1" ht="25.5" x14ac:dyDescent="0.2">
      <c r="A10" s="62" t="s">
        <v>137</v>
      </c>
      <c r="B10" s="63" t="s">
        <v>80</v>
      </c>
      <c r="C10" s="63" t="s">
        <v>81</v>
      </c>
      <c r="D10" s="64" t="s">
        <v>82</v>
      </c>
      <c r="E10" s="68"/>
      <c r="F10" s="72"/>
      <c r="G10" s="72"/>
      <c r="H10" s="72"/>
      <c r="I10" s="73"/>
      <c r="J10" s="73"/>
      <c r="K10" s="73"/>
    </row>
    <row r="11" spans="1:11" s="71" customFormat="1" ht="25.5" x14ac:dyDescent="0.2">
      <c r="A11" s="62" t="s">
        <v>78</v>
      </c>
      <c r="B11" s="63" t="s">
        <v>83</v>
      </c>
      <c r="C11" s="63" t="s">
        <v>84</v>
      </c>
      <c r="D11" s="64" t="s">
        <v>85</v>
      </c>
      <c r="E11" s="68"/>
      <c r="F11" s="72"/>
      <c r="G11" s="73"/>
      <c r="H11" s="73"/>
      <c r="I11" s="73"/>
      <c r="J11" s="73"/>
      <c r="K11" s="73"/>
    </row>
    <row r="12" spans="1:11" s="71" customFormat="1" ht="25.5" x14ac:dyDescent="0.2">
      <c r="A12" s="62" t="s">
        <v>79</v>
      </c>
      <c r="B12" s="63" t="s">
        <v>83</v>
      </c>
      <c r="C12" s="63" t="s">
        <v>84</v>
      </c>
      <c r="D12" s="64" t="s">
        <v>85</v>
      </c>
      <c r="E12" s="68"/>
      <c r="F12" s="72"/>
      <c r="G12" s="73"/>
      <c r="H12" s="73"/>
      <c r="I12" s="73"/>
      <c r="J12" s="73"/>
      <c r="K12" s="73"/>
    </row>
    <row r="13" spans="1:11" s="71" customFormat="1" ht="12.75" x14ac:dyDescent="0.2">
      <c r="A13" s="62" t="s">
        <v>1</v>
      </c>
      <c r="B13" s="63" t="s">
        <v>130</v>
      </c>
      <c r="C13" s="63" t="s">
        <v>131</v>
      </c>
      <c r="D13" s="64" t="s">
        <v>132</v>
      </c>
      <c r="E13" s="68"/>
      <c r="F13" s="72"/>
      <c r="G13" s="72"/>
      <c r="H13" s="72"/>
      <c r="I13" s="73"/>
      <c r="J13" s="73"/>
      <c r="K13" s="73"/>
    </row>
    <row r="14" spans="1:11" s="71" customFormat="1" ht="38.25" x14ac:dyDescent="0.2">
      <c r="A14" s="65" t="s">
        <v>12</v>
      </c>
      <c r="B14" s="66">
        <v>0</v>
      </c>
      <c r="C14" s="66">
        <v>1</v>
      </c>
      <c r="D14" s="67" t="s">
        <v>13</v>
      </c>
      <c r="E14" s="68"/>
      <c r="F14" s="74"/>
      <c r="G14" s="75"/>
      <c r="H14" s="75"/>
      <c r="I14" s="75"/>
      <c r="J14" s="75"/>
      <c r="K14" s="75"/>
    </row>
    <row r="15" spans="1:11" x14ac:dyDescent="0.25">
      <c r="D15" s="7"/>
      <c r="G15" s="1"/>
      <c r="H15" s="1"/>
      <c r="I15" s="1"/>
      <c r="J15" s="1"/>
      <c r="K15" s="1"/>
    </row>
    <row r="16" spans="1:11" x14ac:dyDescent="0.25">
      <c r="A16" s="5" t="s">
        <v>15</v>
      </c>
      <c r="B16" s="3">
        <v>0</v>
      </c>
      <c r="C16" s="3">
        <v>1</v>
      </c>
      <c r="D16" s="3">
        <v>2</v>
      </c>
      <c r="F16" s="3"/>
      <c r="G16" s="3"/>
      <c r="H16" s="3"/>
      <c r="I16" s="3"/>
      <c r="J16" s="3"/>
      <c r="K16" s="3"/>
    </row>
    <row r="17" spans="1:11" s="71" customFormat="1" ht="38.25" x14ac:dyDescent="0.2">
      <c r="A17" s="59" t="s">
        <v>138</v>
      </c>
      <c r="B17" s="103" t="s">
        <v>80</v>
      </c>
      <c r="C17" s="103" t="s">
        <v>81</v>
      </c>
      <c r="D17" s="104" t="s">
        <v>82</v>
      </c>
      <c r="F17" s="76"/>
      <c r="G17" s="77"/>
      <c r="H17" s="77"/>
      <c r="I17" s="77"/>
      <c r="J17" s="77"/>
      <c r="K17" s="77"/>
    </row>
    <row r="18" spans="1:11" s="71" customFormat="1" ht="25.5" x14ac:dyDescent="0.2">
      <c r="A18" s="62" t="s">
        <v>87</v>
      </c>
      <c r="B18" s="63" t="s">
        <v>83</v>
      </c>
      <c r="C18" s="63" t="s">
        <v>84</v>
      </c>
      <c r="D18" s="64" t="s">
        <v>85</v>
      </c>
      <c r="F18" s="78"/>
      <c r="G18" s="79"/>
      <c r="H18" s="79"/>
      <c r="I18" s="79"/>
      <c r="J18" s="79"/>
      <c r="K18" s="79"/>
    </row>
    <row r="19" spans="1:11" s="71" customFormat="1" ht="25.5" x14ac:dyDescent="0.2">
      <c r="A19" s="65" t="s">
        <v>17</v>
      </c>
      <c r="B19" s="66" t="s">
        <v>18</v>
      </c>
      <c r="C19" s="66" t="s">
        <v>19</v>
      </c>
      <c r="D19" s="67" t="s">
        <v>20</v>
      </c>
      <c r="F19" s="80"/>
      <c r="G19" s="81"/>
      <c r="H19" s="81"/>
      <c r="I19" s="81"/>
      <c r="J19" s="81"/>
      <c r="K19" s="81"/>
    </row>
    <row r="20" spans="1:11" x14ac:dyDescent="0.25">
      <c r="D20" s="7"/>
      <c r="F20" s="31"/>
      <c r="G20" s="32"/>
      <c r="H20" s="32"/>
      <c r="I20" s="32"/>
      <c r="J20" s="32"/>
      <c r="K20" s="32"/>
    </row>
    <row r="21" spans="1:11" x14ac:dyDescent="0.25">
      <c r="A21" s="5" t="s">
        <v>74</v>
      </c>
      <c r="B21" s="50" t="s">
        <v>57</v>
      </c>
      <c r="C21" s="50" t="s">
        <v>58</v>
      </c>
      <c r="D21" s="50" t="s">
        <v>63</v>
      </c>
    </row>
    <row r="22" spans="1:11" s="71" customFormat="1" ht="12.75" x14ac:dyDescent="0.2">
      <c r="A22" s="82" t="s">
        <v>114</v>
      </c>
      <c r="B22" s="83"/>
      <c r="C22" s="83" t="s">
        <v>59</v>
      </c>
      <c r="D22" s="84"/>
      <c r="F22" s="76"/>
      <c r="G22" s="77"/>
      <c r="H22" s="77"/>
      <c r="I22" s="77"/>
      <c r="J22" s="77"/>
      <c r="K22" s="77"/>
    </row>
    <row r="23" spans="1:11" s="71" customFormat="1" ht="12.75" x14ac:dyDescent="0.2">
      <c r="A23" s="85" t="s">
        <v>141</v>
      </c>
      <c r="B23" s="86" t="s">
        <v>59</v>
      </c>
      <c r="C23" s="86" t="s">
        <v>59</v>
      </c>
      <c r="D23" s="87"/>
      <c r="F23" s="78"/>
      <c r="G23" s="79"/>
      <c r="H23" s="79"/>
      <c r="I23" s="79"/>
      <c r="J23" s="79"/>
      <c r="K23" s="79"/>
    </row>
    <row r="24" spans="1:11" s="71" customFormat="1" ht="12.75" x14ac:dyDescent="0.2">
      <c r="A24" s="85" t="s">
        <v>142</v>
      </c>
      <c r="B24" s="86"/>
      <c r="C24" s="86" t="s">
        <v>59</v>
      </c>
      <c r="D24" s="87"/>
      <c r="F24" s="78"/>
      <c r="G24" s="79"/>
      <c r="H24" s="79"/>
      <c r="I24" s="79"/>
      <c r="J24" s="79"/>
      <c r="K24" s="79"/>
    </row>
    <row r="25" spans="1:11" s="71" customFormat="1" ht="12.75" x14ac:dyDescent="0.2">
      <c r="A25" s="85" t="s">
        <v>113</v>
      </c>
      <c r="B25" s="86"/>
      <c r="C25" s="86" t="s">
        <v>59</v>
      </c>
      <c r="D25" s="87"/>
      <c r="F25" s="78"/>
      <c r="G25" s="79"/>
      <c r="H25" s="79"/>
      <c r="I25" s="79"/>
      <c r="J25" s="79"/>
      <c r="K25" s="79"/>
    </row>
    <row r="26" spans="1:11" s="71" customFormat="1" ht="12.75" x14ac:dyDescent="0.2">
      <c r="A26" s="85" t="s">
        <v>143</v>
      </c>
      <c r="B26" s="86" t="s">
        <v>59</v>
      </c>
      <c r="C26" s="86"/>
      <c r="D26" s="87"/>
      <c r="F26" s="78"/>
      <c r="G26" s="79"/>
      <c r="H26" s="79"/>
      <c r="I26" s="79"/>
      <c r="J26" s="79"/>
      <c r="K26" s="79"/>
    </row>
    <row r="27" spans="1:11" s="71" customFormat="1" ht="12.75" x14ac:dyDescent="0.2">
      <c r="A27" s="85" t="s">
        <v>115</v>
      </c>
      <c r="B27" s="86"/>
      <c r="C27" s="86" t="s">
        <v>59</v>
      </c>
      <c r="D27" s="87"/>
      <c r="F27" s="78"/>
      <c r="G27" s="79"/>
      <c r="H27" s="79"/>
      <c r="I27" s="79"/>
      <c r="J27" s="79"/>
      <c r="K27" s="79"/>
    </row>
    <row r="28" spans="1:11" s="71" customFormat="1" ht="12.75" x14ac:dyDescent="0.2">
      <c r="A28" s="85" t="s">
        <v>140</v>
      </c>
      <c r="B28" s="86"/>
      <c r="C28" s="86" t="s">
        <v>59</v>
      </c>
      <c r="D28" s="87"/>
      <c r="F28" s="78"/>
      <c r="G28" s="79"/>
      <c r="H28" s="79"/>
      <c r="I28" s="79"/>
      <c r="J28" s="79"/>
      <c r="K28" s="79"/>
    </row>
    <row r="29" spans="1:11" s="71" customFormat="1" ht="12.75" x14ac:dyDescent="0.2">
      <c r="A29" s="99" t="s">
        <v>100</v>
      </c>
      <c r="B29" s="88"/>
      <c r="C29" s="88" t="s">
        <v>59</v>
      </c>
      <c r="D29" s="89"/>
      <c r="F29" s="90"/>
      <c r="G29" s="91"/>
      <c r="H29" s="91"/>
      <c r="I29" s="91"/>
      <c r="J29" s="91"/>
      <c r="K29" s="91"/>
    </row>
    <row r="30" spans="1:11" s="71" customFormat="1" ht="12.75" x14ac:dyDescent="0.2">
      <c r="A30" s="99" t="s">
        <v>64</v>
      </c>
      <c r="B30" s="88"/>
      <c r="C30" s="88"/>
      <c r="D30" s="89" t="s">
        <v>59</v>
      </c>
      <c r="F30" s="90"/>
      <c r="G30" s="91"/>
      <c r="H30" s="91"/>
      <c r="I30" s="91"/>
      <c r="J30" s="91"/>
      <c r="K30" s="91"/>
    </row>
    <row r="31" spans="1:11" s="71" customFormat="1" ht="12.75" x14ac:dyDescent="0.2">
      <c r="A31" s="99" t="s">
        <v>102</v>
      </c>
      <c r="B31" s="88" t="s">
        <v>59</v>
      </c>
      <c r="C31" s="88" t="s">
        <v>59</v>
      </c>
      <c r="D31" s="89"/>
      <c r="F31" s="90"/>
      <c r="G31" s="91"/>
      <c r="H31" s="91"/>
      <c r="I31" s="91"/>
      <c r="J31" s="91"/>
      <c r="K31" s="91"/>
    </row>
    <row r="32" spans="1:11" s="71" customFormat="1" ht="12.75" x14ac:dyDescent="0.2">
      <c r="A32" s="99" t="s">
        <v>101</v>
      </c>
      <c r="B32" s="88"/>
      <c r="C32" s="88" t="s">
        <v>59</v>
      </c>
      <c r="D32" s="89"/>
      <c r="F32" s="90"/>
      <c r="G32" s="91"/>
      <c r="H32" s="91"/>
      <c r="I32" s="91"/>
      <c r="J32" s="91"/>
      <c r="K32" s="91"/>
    </row>
    <row r="33" spans="1:11" s="71" customFormat="1" ht="12.75" x14ac:dyDescent="0.2">
      <c r="A33" s="99" t="s">
        <v>129</v>
      </c>
      <c r="B33" s="88" t="s">
        <v>59</v>
      </c>
      <c r="C33" s="88"/>
      <c r="D33" s="89"/>
      <c r="F33" s="90"/>
      <c r="G33" s="91"/>
      <c r="H33" s="91"/>
      <c r="I33" s="91"/>
      <c r="J33" s="91"/>
      <c r="K33" s="91"/>
    </row>
    <row r="34" spans="1:11" s="71" customFormat="1" ht="12.75" x14ac:dyDescent="0.2">
      <c r="A34" s="99" t="s">
        <v>139</v>
      </c>
      <c r="B34" s="88" t="s">
        <v>59</v>
      </c>
      <c r="C34" s="88" t="s">
        <v>59</v>
      </c>
      <c r="D34" s="89"/>
      <c r="F34" s="90"/>
      <c r="G34" s="91"/>
      <c r="H34" s="91"/>
      <c r="I34" s="91"/>
      <c r="J34" s="91"/>
      <c r="K34" s="91"/>
    </row>
    <row r="35" spans="1:11" s="71" customFormat="1" ht="12.75" x14ac:dyDescent="0.2">
      <c r="A35" s="99" t="s">
        <v>126</v>
      </c>
      <c r="B35" s="88"/>
      <c r="C35" s="88" t="s">
        <v>59</v>
      </c>
      <c r="D35" s="89"/>
      <c r="F35" s="90"/>
      <c r="G35" s="91"/>
      <c r="H35" s="91"/>
      <c r="I35" s="91"/>
      <c r="J35" s="91"/>
      <c r="K35" s="91"/>
    </row>
    <row r="36" spans="1:11" s="71" customFormat="1" ht="12.75" x14ac:dyDescent="0.2">
      <c r="A36" s="99"/>
      <c r="B36" s="88"/>
      <c r="C36" s="88"/>
      <c r="D36" s="89"/>
      <c r="F36" s="90"/>
      <c r="G36" s="91"/>
      <c r="H36" s="91"/>
      <c r="I36" s="91"/>
      <c r="J36" s="91"/>
      <c r="K36" s="91"/>
    </row>
    <row r="37" spans="1:11" s="71" customFormat="1" ht="12.75" x14ac:dyDescent="0.2">
      <c r="A37" s="99"/>
      <c r="B37" s="88"/>
      <c r="C37" s="88"/>
      <c r="D37" s="89"/>
      <c r="F37" s="90"/>
      <c r="G37" s="91"/>
      <c r="H37" s="91"/>
      <c r="I37" s="91"/>
      <c r="J37" s="91"/>
      <c r="K37" s="91"/>
    </row>
    <row r="38" spans="1:11" s="71" customFormat="1" ht="12.75" x14ac:dyDescent="0.2">
      <c r="A38" s="99"/>
      <c r="B38" s="88"/>
      <c r="C38" s="88"/>
      <c r="D38" s="89"/>
      <c r="F38" s="90"/>
      <c r="G38" s="91"/>
      <c r="H38" s="91"/>
      <c r="I38" s="91"/>
      <c r="J38" s="91"/>
      <c r="K38" s="91"/>
    </row>
    <row r="39" spans="1:11" s="71" customFormat="1" ht="12.75" x14ac:dyDescent="0.2">
      <c r="A39" s="99"/>
      <c r="B39" s="88"/>
      <c r="C39" s="88"/>
      <c r="D39" s="89"/>
      <c r="F39" s="90"/>
      <c r="G39" s="91"/>
      <c r="H39" s="91"/>
      <c r="I39" s="91"/>
      <c r="J39" s="91"/>
      <c r="K39" s="91"/>
    </row>
    <row r="40" spans="1:11" s="71" customFormat="1" ht="12.75" x14ac:dyDescent="0.2">
      <c r="A40" s="99"/>
      <c r="B40" s="88"/>
      <c r="C40" s="88"/>
      <c r="D40" s="89"/>
      <c r="F40" s="90"/>
      <c r="G40" s="91"/>
      <c r="H40" s="91"/>
      <c r="I40" s="91"/>
      <c r="J40" s="91"/>
      <c r="K40" s="91"/>
    </row>
    <row r="41" spans="1:11" s="71" customFormat="1" ht="12.75" x14ac:dyDescent="0.2">
      <c r="A41" s="85"/>
      <c r="B41" s="86"/>
      <c r="C41" s="86"/>
      <c r="D41" s="87"/>
      <c r="F41" s="78"/>
      <c r="G41" s="79"/>
      <c r="H41" s="79"/>
      <c r="I41" s="79"/>
      <c r="J41" s="79"/>
      <c r="K41" s="79"/>
    </row>
    <row r="42" spans="1:11" s="71" customFormat="1" ht="12.75" x14ac:dyDescent="0.2">
      <c r="A42" s="85"/>
      <c r="B42" s="86"/>
      <c r="C42" s="86"/>
      <c r="D42" s="87"/>
      <c r="F42" s="78"/>
      <c r="G42" s="79"/>
      <c r="H42" s="79"/>
      <c r="I42" s="79"/>
      <c r="J42" s="79"/>
      <c r="K42" s="79"/>
    </row>
    <row r="43" spans="1:11" s="71" customFormat="1" ht="12.75" x14ac:dyDescent="0.2">
      <c r="A43" s="85"/>
      <c r="B43" s="86"/>
      <c r="C43" s="86"/>
      <c r="D43" s="87"/>
      <c r="F43" s="78"/>
      <c r="G43" s="79"/>
      <c r="H43" s="79"/>
      <c r="I43" s="79"/>
      <c r="J43" s="79"/>
      <c r="K43" s="79"/>
    </row>
    <row r="44" spans="1:11" s="71" customFormat="1" ht="12.75" x14ac:dyDescent="0.2">
      <c r="A44" s="100"/>
      <c r="B44" s="92"/>
      <c r="C44" s="92"/>
      <c r="D44" s="93"/>
      <c r="F44" s="80"/>
      <c r="G44" s="81"/>
      <c r="H44" s="81"/>
      <c r="I44" s="81"/>
      <c r="J44" s="81"/>
      <c r="K44" s="81"/>
    </row>
  </sheetData>
  <sortState xmlns:xlrd2="http://schemas.microsoft.com/office/spreadsheetml/2017/richdata2" ref="A22:D35">
    <sortCondition ref="A22:A35"/>
  </sortState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89CDD-2185-42C1-AED1-E77977F49A89}">
  <dimension ref="A1:K42"/>
  <sheetViews>
    <sheetView workbookViewId="0">
      <selection activeCell="A11" sqref="A11"/>
    </sheetView>
  </sheetViews>
  <sheetFormatPr defaultRowHeight="15" x14ac:dyDescent="0.25"/>
  <cols>
    <col min="1" max="1" width="39.28515625" style="2" customWidth="1"/>
    <col min="2" max="4" width="7.7109375" style="4" customWidth="1"/>
    <col min="5" max="5" width="1.7109375" customWidth="1"/>
    <col min="6" max="6" width="5.7109375" style="1" customWidth="1"/>
    <col min="7" max="11" width="5.7109375" customWidth="1"/>
  </cols>
  <sheetData>
    <row r="1" spans="1:11" ht="18.75" x14ac:dyDescent="0.3">
      <c r="A1" s="9" t="s">
        <v>144</v>
      </c>
    </row>
    <row r="2" spans="1:11" x14ac:dyDescent="0.25">
      <c r="A2" s="8" t="s">
        <v>25</v>
      </c>
    </row>
    <row r="3" spans="1:11" x14ac:dyDescent="0.25">
      <c r="A3" s="8" t="s">
        <v>26</v>
      </c>
    </row>
    <row r="4" spans="1:11" x14ac:dyDescent="0.25">
      <c r="A4" s="8" t="s">
        <v>27</v>
      </c>
    </row>
    <row r="6" spans="1:11" x14ac:dyDescent="0.25">
      <c r="C6" s="44" t="s">
        <v>61</v>
      </c>
      <c r="D6" s="7"/>
      <c r="F6" s="45" t="s">
        <v>60</v>
      </c>
      <c r="G6" s="6"/>
      <c r="H6" s="6"/>
      <c r="I6" s="6"/>
      <c r="J6" s="6"/>
      <c r="K6" s="6"/>
    </row>
    <row r="7" spans="1:11" x14ac:dyDescent="0.25">
      <c r="A7" s="11" t="s">
        <v>0</v>
      </c>
      <c r="B7" s="12">
        <v>0</v>
      </c>
      <c r="C7" s="12">
        <v>1</v>
      </c>
      <c r="D7" s="13">
        <v>2</v>
      </c>
      <c r="F7" s="58"/>
      <c r="G7" s="58"/>
      <c r="H7" s="58"/>
      <c r="I7" s="58"/>
      <c r="J7" s="58"/>
      <c r="K7" s="58"/>
    </row>
    <row r="8" spans="1:11" s="71" customFormat="1" ht="28.15" customHeight="1" x14ac:dyDescent="0.2">
      <c r="A8" s="59" t="s">
        <v>134</v>
      </c>
      <c r="B8" s="103" t="s">
        <v>80</v>
      </c>
      <c r="C8" s="103" t="s">
        <v>81</v>
      </c>
      <c r="D8" s="104" t="s">
        <v>82</v>
      </c>
      <c r="E8" s="68"/>
      <c r="F8" s="69"/>
      <c r="G8" s="69"/>
      <c r="H8" s="69"/>
      <c r="I8" s="70"/>
      <c r="J8" s="70"/>
      <c r="K8" s="70"/>
    </row>
    <row r="9" spans="1:11" s="71" customFormat="1" ht="25.5" x14ac:dyDescent="0.2">
      <c r="A9" s="62" t="s">
        <v>136</v>
      </c>
      <c r="B9" s="63" t="s">
        <v>89</v>
      </c>
      <c r="C9" s="63" t="s">
        <v>135</v>
      </c>
      <c r="D9" s="64" t="s">
        <v>91</v>
      </c>
      <c r="E9" s="68"/>
      <c r="F9" s="72"/>
      <c r="G9" s="72"/>
      <c r="H9" s="72"/>
      <c r="I9" s="73"/>
      <c r="J9" s="73"/>
      <c r="K9" s="73"/>
    </row>
    <row r="10" spans="1:11" s="71" customFormat="1" ht="25.5" x14ac:dyDescent="0.2">
      <c r="A10" s="62" t="s">
        <v>149</v>
      </c>
      <c r="B10" s="105" t="s">
        <v>148</v>
      </c>
      <c r="C10" s="105" t="s">
        <v>147</v>
      </c>
      <c r="D10" s="106" t="s">
        <v>188</v>
      </c>
      <c r="E10" s="68"/>
      <c r="F10" s="72"/>
      <c r="G10" s="72"/>
      <c r="H10" s="72"/>
      <c r="I10" s="73"/>
      <c r="J10" s="73"/>
      <c r="K10" s="73"/>
    </row>
    <row r="11" spans="1:11" s="71" customFormat="1" ht="25.5" x14ac:dyDescent="0.2">
      <c r="A11" s="62" t="s">
        <v>198</v>
      </c>
      <c r="B11" s="105" t="s">
        <v>80</v>
      </c>
      <c r="C11" s="105" t="s">
        <v>81</v>
      </c>
      <c r="D11" s="106" t="s">
        <v>82</v>
      </c>
      <c r="E11" s="68"/>
      <c r="F11" s="72"/>
      <c r="G11" s="72"/>
      <c r="H11" s="72"/>
      <c r="I11" s="73"/>
      <c r="J11" s="73"/>
      <c r="K11" s="73"/>
    </row>
    <row r="12" spans="1:11" s="71" customFormat="1" ht="25.5" x14ac:dyDescent="0.2">
      <c r="A12" s="62" t="s">
        <v>150</v>
      </c>
      <c r="B12" s="63" t="s">
        <v>83</v>
      </c>
      <c r="C12" s="63" t="s">
        <v>84</v>
      </c>
      <c r="D12" s="64" t="s">
        <v>85</v>
      </c>
      <c r="E12" s="68"/>
      <c r="F12" s="72"/>
      <c r="G12" s="72"/>
      <c r="H12" s="72"/>
      <c r="I12" s="73"/>
      <c r="J12" s="73"/>
      <c r="K12" s="73"/>
    </row>
    <row r="13" spans="1:11" s="71" customFormat="1" ht="25.5" x14ac:dyDescent="0.2">
      <c r="A13" s="62" t="s">
        <v>151</v>
      </c>
      <c r="B13" s="63" t="s">
        <v>83</v>
      </c>
      <c r="C13" s="63" t="s">
        <v>84</v>
      </c>
      <c r="D13" s="64" t="s">
        <v>85</v>
      </c>
      <c r="E13" s="68"/>
      <c r="F13" s="72"/>
      <c r="G13" s="73"/>
      <c r="H13" s="73"/>
      <c r="I13" s="73"/>
      <c r="J13" s="73"/>
      <c r="K13" s="73"/>
    </row>
    <row r="14" spans="1:11" s="71" customFormat="1" ht="25.5" x14ac:dyDescent="0.2">
      <c r="A14" s="62" t="s">
        <v>79</v>
      </c>
      <c r="B14" s="63" t="s">
        <v>83</v>
      </c>
      <c r="C14" s="63" t="s">
        <v>84</v>
      </c>
      <c r="D14" s="64" t="s">
        <v>85</v>
      </c>
      <c r="E14" s="68"/>
      <c r="F14" s="72"/>
      <c r="G14" s="73"/>
      <c r="H14" s="73"/>
      <c r="I14" s="73"/>
      <c r="J14" s="73"/>
      <c r="K14" s="73"/>
    </row>
    <row r="15" spans="1:11" s="71" customFormat="1" ht="12.75" x14ac:dyDescent="0.2">
      <c r="A15" s="62" t="s">
        <v>1</v>
      </c>
      <c r="B15" s="63" t="s">
        <v>145</v>
      </c>
      <c r="C15" s="63" t="s">
        <v>185</v>
      </c>
      <c r="D15" s="64" t="s">
        <v>146</v>
      </c>
      <c r="E15" s="68"/>
      <c r="F15" s="72"/>
      <c r="G15" s="72"/>
      <c r="H15" s="72"/>
      <c r="I15" s="73"/>
      <c r="J15" s="73"/>
      <c r="K15" s="73"/>
    </row>
    <row r="16" spans="1:11" s="71" customFormat="1" ht="38.25" x14ac:dyDescent="0.2">
      <c r="A16" s="65" t="s">
        <v>12</v>
      </c>
      <c r="B16" s="66">
        <v>0</v>
      </c>
      <c r="C16" s="66" t="s">
        <v>121</v>
      </c>
      <c r="D16" s="67" t="s">
        <v>152</v>
      </c>
      <c r="E16" s="68"/>
      <c r="F16" s="74"/>
      <c r="G16" s="75"/>
      <c r="H16" s="75"/>
      <c r="I16" s="75"/>
      <c r="J16" s="75"/>
      <c r="K16" s="75"/>
    </row>
    <row r="17" spans="1:11" x14ac:dyDescent="0.25">
      <c r="D17" s="7"/>
      <c r="G17" s="1"/>
      <c r="H17" s="1"/>
      <c r="I17" s="1"/>
      <c r="J17" s="1"/>
      <c r="K17" s="1"/>
    </row>
    <row r="18" spans="1:11" x14ac:dyDescent="0.25">
      <c r="A18" s="5" t="s">
        <v>15</v>
      </c>
      <c r="B18" s="3">
        <v>0</v>
      </c>
      <c r="C18" s="3">
        <v>1</v>
      </c>
      <c r="D18" s="3">
        <v>2</v>
      </c>
      <c r="F18" s="3"/>
      <c r="G18" s="3"/>
      <c r="H18" s="3"/>
      <c r="I18" s="3"/>
      <c r="J18" s="3"/>
      <c r="K18" s="3"/>
    </row>
    <row r="19" spans="1:11" s="71" customFormat="1" ht="25.5" x14ac:dyDescent="0.2">
      <c r="A19" s="59" t="s">
        <v>153</v>
      </c>
      <c r="B19" s="103" t="s">
        <v>80</v>
      </c>
      <c r="C19" s="103" t="s">
        <v>81</v>
      </c>
      <c r="D19" s="104" t="s">
        <v>82</v>
      </c>
      <c r="F19" s="76"/>
      <c r="G19" s="77"/>
      <c r="H19" s="77"/>
      <c r="I19" s="77"/>
      <c r="J19" s="77"/>
      <c r="K19" s="77"/>
    </row>
    <row r="20" spans="1:11" s="71" customFormat="1" ht="25.5" x14ac:dyDescent="0.2">
      <c r="A20" s="62" t="s">
        <v>87</v>
      </c>
      <c r="B20" s="63" t="s">
        <v>83</v>
      </c>
      <c r="C20" s="63" t="s">
        <v>84</v>
      </c>
      <c r="D20" s="64" t="s">
        <v>85</v>
      </c>
      <c r="F20" s="78"/>
      <c r="G20" s="79"/>
      <c r="H20" s="79"/>
      <c r="I20" s="79"/>
      <c r="J20" s="79"/>
      <c r="K20" s="79"/>
    </row>
    <row r="21" spans="1:11" s="71" customFormat="1" ht="25.5" x14ac:dyDescent="0.2">
      <c r="A21" s="65" t="s">
        <v>17</v>
      </c>
      <c r="B21" s="66" t="s">
        <v>18</v>
      </c>
      <c r="C21" s="66" t="s">
        <v>19</v>
      </c>
      <c r="D21" s="67" t="s">
        <v>20</v>
      </c>
      <c r="F21" s="80"/>
      <c r="G21" s="81"/>
      <c r="H21" s="81"/>
      <c r="I21" s="81"/>
      <c r="J21" s="81"/>
      <c r="K21" s="81"/>
    </row>
    <row r="22" spans="1:11" x14ac:dyDescent="0.25">
      <c r="D22" s="7"/>
      <c r="F22" s="31"/>
      <c r="G22" s="32"/>
      <c r="H22" s="32"/>
      <c r="I22" s="32"/>
      <c r="J22" s="32"/>
      <c r="K22" s="32"/>
    </row>
    <row r="23" spans="1:11" x14ac:dyDescent="0.25">
      <c r="A23" s="5" t="s">
        <v>74</v>
      </c>
      <c r="B23" s="50" t="s">
        <v>57</v>
      </c>
      <c r="C23" s="50" t="s">
        <v>58</v>
      </c>
      <c r="D23" s="50" t="s">
        <v>63</v>
      </c>
    </row>
    <row r="24" spans="1:11" s="71" customFormat="1" ht="12.75" x14ac:dyDescent="0.2">
      <c r="A24" s="82" t="s">
        <v>154</v>
      </c>
      <c r="B24" s="83"/>
      <c r="C24" s="83" t="s">
        <v>59</v>
      </c>
      <c r="D24" s="84"/>
      <c r="F24" s="76"/>
      <c r="G24" s="77"/>
      <c r="H24" s="77"/>
      <c r="I24" s="77"/>
      <c r="J24" s="77"/>
      <c r="K24" s="77"/>
    </row>
    <row r="25" spans="1:11" s="71" customFormat="1" ht="12.75" x14ac:dyDescent="0.2">
      <c r="A25" s="85" t="s">
        <v>128</v>
      </c>
      <c r="B25" s="86"/>
      <c r="C25" s="86" t="s">
        <v>59</v>
      </c>
      <c r="D25" s="87"/>
      <c r="F25" s="78"/>
      <c r="G25" s="79"/>
      <c r="H25" s="79"/>
      <c r="I25" s="79"/>
      <c r="J25" s="79"/>
      <c r="K25" s="79"/>
    </row>
    <row r="26" spans="1:11" s="71" customFormat="1" ht="12.75" x14ac:dyDescent="0.2">
      <c r="A26" s="85" t="s">
        <v>155</v>
      </c>
      <c r="B26" s="86"/>
      <c r="C26" s="86" t="s">
        <v>59</v>
      </c>
      <c r="D26" s="87"/>
      <c r="F26" s="78"/>
      <c r="G26" s="79"/>
      <c r="H26" s="79"/>
      <c r="I26" s="79"/>
      <c r="J26" s="79"/>
      <c r="K26" s="79"/>
    </row>
    <row r="27" spans="1:11" s="71" customFormat="1" ht="12.75" x14ac:dyDescent="0.2">
      <c r="A27" s="85" t="s">
        <v>156</v>
      </c>
      <c r="B27" s="86"/>
      <c r="C27" s="86" t="s">
        <v>59</v>
      </c>
      <c r="D27" s="87"/>
      <c r="F27" s="78"/>
      <c r="G27" s="79"/>
      <c r="H27" s="79"/>
      <c r="I27" s="79"/>
      <c r="J27" s="79"/>
      <c r="K27" s="79"/>
    </row>
    <row r="28" spans="1:11" s="71" customFormat="1" ht="12.75" x14ac:dyDescent="0.2">
      <c r="A28" s="85" t="s">
        <v>157</v>
      </c>
      <c r="B28" s="86" t="s">
        <v>59</v>
      </c>
      <c r="C28" s="86" t="s">
        <v>59</v>
      </c>
      <c r="D28" s="87"/>
      <c r="F28" s="78"/>
      <c r="G28" s="79"/>
      <c r="H28" s="79"/>
      <c r="I28" s="79"/>
      <c r="J28" s="79"/>
      <c r="K28" s="79"/>
    </row>
    <row r="29" spans="1:11" s="71" customFormat="1" ht="12.75" x14ac:dyDescent="0.2">
      <c r="A29" s="85" t="s">
        <v>158</v>
      </c>
      <c r="B29" s="86"/>
      <c r="C29" s="86" t="s">
        <v>59</v>
      </c>
      <c r="D29" s="87"/>
      <c r="F29" s="78"/>
      <c r="G29" s="79"/>
      <c r="H29" s="79"/>
      <c r="I29" s="79"/>
      <c r="J29" s="79"/>
      <c r="K29" s="79"/>
    </row>
    <row r="30" spans="1:11" s="71" customFormat="1" ht="12.75" x14ac:dyDescent="0.2">
      <c r="A30" s="85" t="s">
        <v>159</v>
      </c>
      <c r="B30" s="86" t="s">
        <v>59</v>
      </c>
      <c r="C30" s="86" t="s">
        <v>59</v>
      </c>
      <c r="D30" s="87"/>
      <c r="F30" s="78"/>
      <c r="G30" s="79"/>
      <c r="H30" s="79"/>
      <c r="I30" s="79"/>
      <c r="J30" s="79"/>
      <c r="K30" s="79"/>
    </row>
    <row r="31" spans="1:11" s="71" customFormat="1" ht="12.75" x14ac:dyDescent="0.2">
      <c r="A31" s="99" t="s">
        <v>160</v>
      </c>
      <c r="B31" s="88" t="s">
        <v>59</v>
      </c>
      <c r="C31" s="88" t="s">
        <v>59</v>
      </c>
      <c r="D31" s="89"/>
      <c r="F31" s="90"/>
      <c r="G31" s="91"/>
      <c r="H31" s="91"/>
      <c r="I31" s="91"/>
      <c r="J31" s="91"/>
      <c r="K31" s="91"/>
    </row>
    <row r="32" spans="1:11" s="71" customFormat="1" ht="12.75" x14ac:dyDescent="0.2">
      <c r="A32" s="99" t="s">
        <v>161</v>
      </c>
      <c r="B32" s="88"/>
      <c r="C32" s="88" t="s">
        <v>59</v>
      </c>
      <c r="D32" s="89"/>
      <c r="F32" s="90"/>
      <c r="G32" s="91"/>
      <c r="H32" s="91"/>
      <c r="I32" s="91"/>
      <c r="J32" s="91"/>
      <c r="K32" s="91"/>
    </row>
    <row r="33" spans="1:11" s="71" customFormat="1" ht="12.75" x14ac:dyDescent="0.2">
      <c r="A33" s="99" t="s">
        <v>162</v>
      </c>
      <c r="B33" s="88"/>
      <c r="C33" s="88" t="s">
        <v>59</v>
      </c>
      <c r="D33" s="89"/>
      <c r="F33" s="90"/>
      <c r="G33" s="91"/>
      <c r="H33" s="91"/>
      <c r="I33" s="91"/>
      <c r="J33" s="91"/>
      <c r="K33" s="91"/>
    </row>
    <row r="34" spans="1:11" s="71" customFormat="1" ht="12.75" x14ac:dyDescent="0.2">
      <c r="A34" s="99" t="s">
        <v>163</v>
      </c>
      <c r="B34" s="88"/>
      <c r="C34" s="88" t="s">
        <v>59</v>
      </c>
      <c r="D34" s="89"/>
      <c r="F34" s="90"/>
      <c r="G34" s="91"/>
      <c r="H34" s="91"/>
      <c r="I34" s="91"/>
      <c r="J34" s="91"/>
      <c r="K34" s="91"/>
    </row>
    <row r="35" spans="1:11" s="71" customFormat="1" ht="12.75" x14ac:dyDescent="0.2">
      <c r="A35" s="99" t="s">
        <v>164</v>
      </c>
      <c r="B35" s="88"/>
      <c r="C35" s="88" t="s">
        <v>59</v>
      </c>
      <c r="D35" s="89"/>
      <c r="F35" s="90"/>
      <c r="G35" s="91"/>
      <c r="H35" s="91"/>
      <c r="I35" s="91"/>
      <c r="J35" s="91"/>
      <c r="K35" s="91"/>
    </row>
    <row r="36" spans="1:11" s="71" customFormat="1" ht="12.75" x14ac:dyDescent="0.2">
      <c r="A36" s="99" t="s">
        <v>165</v>
      </c>
      <c r="B36" s="88"/>
      <c r="C36" s="88" t="s">
        <v>59</v>
      </c>
      <c r="D36" s="89"/>
      <c r="F36" s="90"/>
      <c r="G36" s="91"/>
      <c r="H36" s="91"/>
      <c r="I36" s="91"/>
      <c r="J36" s="91"/>
      <c r="K36" s="91"/>
    </row>
    <row r="37" spans="1:11" s="71" customFormat="1" ht="12.75" x14ac:dyDescent="0.2">
      <c r="A37" s="99" t="s">
        <v>166</v>
      </c>
      <c r="B37" s="88"/>
      <c r="C37" s="88" t="s">
        <v>59</v>
      </c>
      <c r="D37" s="89"/>
      <c r="F37" s="90"/>
      <c r="G37" s="91"/>
      <c r="H37" s="91"/>
      <c r="I37" s="91"/>
      <c r="J37" s="91"/>
      <c r="K37" s="91"/>
    </row>
    <row r="38" spans="1:11" s="71" customFormat="1" ht="12.75" x14ac:dyDescent="0.2">
      <c r="A38" s="99"/>
      <c r="B38" s="88"/>
      <c r="C38" s="88"/>
      <c r="D38" s="89"/>
      <c r="F38" s="90"/>
      <c r="G38" s="91"/>
      <c r="H38" s="91"/>
      <c r="I38" s="91"/>
      <c r="J38" s="91"/>
      <c r="K38" s="91"/>
    </row>
    <row r="39" spans="1:11" s="71" customFormat="1" ht="12.75" x14ac:dyDescent="0.2">
      <c r="A39" s="85"/>
      <c r="B39" s="86"/>
      <c r="C39" s="86"/>
      <c r="D39" s="87"/>
      <c r="F39" s="78"/>
      <c r="G39" s="79"/>
      <c r="H39" s="79"/>
      <c r="I39" s="79"/>
      <c r="J39" s="79"/>
      <c r="K39" s="79"/>
    </row>
    <row r="40" spans="1:11" s="71" customFormat="1" ht="12.75" x14ac:dyDescent="0.2">
      <c r="A40" s="85"/>
      <c r="B40" s="86"/>
      <c r="C40" s="86"/>
      <c r="D40" s="87"/>
      <c r="F40" s="78"/>
      <c r="G40" s="79"/>
      <c r="H40" s="79"/>
      <c r="I40" s="79"/>
      <c r="J40" s="79"/>
      <c r="K40" s="79"/>
    </row>
    <row r="41" spans="1:11" s="71" customFormat="1" ht="12.75" x14ac:dyDescent="0.2">
      <c r="A41" s="85"/>
      <c r="B41" s="86"/>
      <c r="C41" s="86"/>
      <c r="D41" s="87"/>
      <c r="F41" s="78"/>
      <c r="G41" s="79"/>
      <c r="H41" s="79"/>
      <c r="I41" s="79"/>
      <c r="J41" s="79"/>
      <c r="K41" s="79"/>
    </row>
    <row r="42" spans="1:11" s="71" customFormat="1" ht="12.75" x14ac:dyDescent="0.2">
      <c r="A42" s="100"/>
      <c r="B42" s="92"/>
      <c r="C42" s="92"/>
      <c r="D42" s="93"/>
      <c r="F42" s="80"/>
      <c r="G42" s="81"/>
      <c r="H42" s="81"/>
      <c r="I42" s="81"/>
      <c r="J42" s="81"/>
      <c r="K42" s="81"/>
    </row>
  </sheetData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ba59d8-960e-497e-897f-77a0b0db6ff9" xsi:nil="true"/>
    <lcf76f155ced4ddcb4097134ff3c332f xmlns="b3698a70-46f9-4b4d-9f82-082f514fa505">
      <Terms xmlns="http://schemas.microsoft.com/office/infopath/2007/PartnerControls"/>
    </lcf76f155ced4ddcb4097134ff3c332f>
    <SharedWithUsers xmlns="2bba59d8-960e-497e-897f-77a0b0db6ff9">
      <UserInfo>
        <DisplayName/>
        <AccountId xsi:nil="true"/>
        <AccountType/>
      </UserInfo>
    </SharedWithUsers>
    <MediaLengthInSeconds xmlns="b3698a70-46f9-4b4d-9f82-082f514fa5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51CD3D-BF27-48A2-B86D-E32422DA3FDB}">
  <ds:schemaRefs>
    <ds:schemaRef ds:uri="http://schemas.microsoft.com/office/2006/metadata/properties"/>
    <ds:schemaRef ds:uri="http://schemas.microsoft.com/office/infopath/2007/PartnerControls"/>
    <ds:schemaRef ds:uri="2bba59d8-960e-497e-897f-77a0b0db6ff9"/>
    <ds:schemaRef ds:uri="b3698a70-46f9-4b4d-9f82-082f514fa505"/>
  </ds:schemaRefs>
</ds:datastoreItem>
</file>

<file path=customXml/itemProps2.xml><?xml version="1.0" encoding="utf-8"?>
<ds:datastoreItem xmlns:ds="http://schemas.openxmlformats.org/officeDocument/2006/customXml" ds:itemID="{97B71076-DDE5-42AD-A6FD-0F36D0D908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7A61E7-029B-4896-B644-598C4C5C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98a70-46f9-4b4d-9f82-082f514fa505"/>
    <ds:schemaRef ds:uri="2bba59d8-960e-497e-897f-77a0b0db6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15</vt:i4>
      </vt:variant>
      <vt:variant>
        <vt:lpstr>Diapazoni ar nosaukumiem</vt:lpstr>
      </vt:variant>
      <vt:variant>
        <vt:i4>14</vt:i4>
      </vt:variant>
    </vt:vector>
  </HeadingPairs>
  <TitlesOfParts>
    <vt:vector size="29" baseType="lpstr">
      <vt:lpstr>1210</vt:lpstr>
      <vt:lpstr>Paraugs_1210</vt:lpstr>
      <vt:lpstr>Apkopojums_1210</vt:lpstr>
      <vt:lpstr>1220</vt:lpstr>
      <vt:lpstr>1310</vt:lpstr>
      <vt:lpstr>1640</vt:lpstr>
      <vt:lpstr>2110</vt:lpstr>
      <vt:lpstr>2120</vt:lpstr>
      <vt:lpstr>2130</vt:lpstr>
      <vt:lpstr>2140</vt:lpstr>
      <vt:lpstr>2170</vt:lpstr>
      <vt:lpstr>2190</vt:lpstr>
      <vt:lpstr>2320</vt:lpstr>
      <vt:lpstr>2330</vt:lpstr>
      <vt:lpstr>4030</vt:lpstr>
      <vt:lpstr>'1210'!Drukāt_virsrakstus</vt:lpstr>
      <vt:lpstr>'1220'!Drukāt_virsrakstus</vt:lpstr>
      <vt:lpstr>'1310'!Drukāt_virsrakstus</vt:lpstr>
      <vt:lpstr>'1640'!Drukāt_virsrakstus</vt:lpstr>
      <vt:lpstr>'2110'!Drukāt_virsrakstus</vt:lpstr>
      <vt:lpstr>'2120'!Drukāt_virsrakstus</vt:lpstr>
      <vt:lpstr>'2130'!Drukāt_virsrakstus</vt:lpstr>
      <vt:lpstr>'2140'!Drukāt_virsrakstus</vt:lpstr>
      <vt:lpstr>'2170'!Drukāt_virsrakstus</vt:lpstr>
      <vt:lpstr>'2190'!Drukāt_virsrakstus</vt:lpstr>
      <vt:lpstr>'2320'!Drukāt_virsrakstus</vt:lpstr>
      <vt:lpstr>'2330'!Drukāt_virsrakstus</vt:lpstr>
      <vt:lpstr>'4030'!Drukāt_virsrakstus</vt:lpstr>
      <vt:lpstr>Paraugs_1210!Drukāt_virsrakstus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Didzis Tjarve</dc:creator>
  <cp:lastModifiedBy>Andris Soms</cp:lastModifiedBy>
  <cp:lastPrinted>2023-01-08T14:02:04Z</cp:lastPrinted>
  <dcterms:created xsi:type="dcterms:W3CDTF">2022-11-27T10:17:43Z</dcterms:created>
  <dcterms:modified xsi:type="dcterms:W3CDTF">2023-04-21T10:34:36Z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  <property fmtid="{D5CDD505-2E9C-101B-9397-08002B2CF9AE}" pid="3" name="Order">
    <vt:r8>20402800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